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19425" windowHeight="10305" activeTab="1"/>
  </bookViews>
  <sheets>
    <sheet name="Index" sheetId="6" r:id="rId1"/>
    <sheet name="Question Set" sheetId="1" r:id="rId2"/>
    <sheet name="Questions (Hide)" sheetId="4" state="hidden" r:id="rId3"/>
    <sheet name="Scoring (Hide)" sheetId="2" state="hidden" r:id="rId4"/>
    <sheet name="Deficiency Report &amp; Scoring " sheetId="3" r:id="rId5"/>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2" i="3" l="1"/>
  <c r="I33" i="3"/>
  <c r="I34" i="3"/>
  <c r="I35" i="3"/>
  <c r="I31" i="3"/>
  <c r="C5" i="3"/>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7" i="3"/>
  <c r="D27" i="3"/>
  <c r="C28" i="3"/>
  <c r="D28" i="3"/>
  <c r="C29" i="3"/>
  <c r="D29" i="3"/>
  <c r="D26" i="3"/>
  <c r="C26" i="3"/>
  <c r="B3" i="6"/>
  <c r="B4" i="6"/>
  <c r="B5" i="6"/>
  <c r="B6" i="6"/>
  <c r="B7" i="6"/>
  <c r="B8" i="6"/>
  <c r="B9" i="6"/>
  <c r="B10" i="6"/>
  <c r="B11" i="6"/>
  <c r="B12" i="6"/>
  <c r="B13" i="6"/>
  <c r="B14" i="6"/>
  <c r="B15" i="6"/>
  <c r="B16" i="6"/>
  <c r="B17" i="6"/>
  <c r="B18" i="6"/>
  <c r="B19" i="6"/>
  <c r="B20" i="6"/>
  <c r="B21" i="6"/>
  <c r="B22" i="6"/>
  <c r="B23" i="6"/>
  <c r="B24" i="6"/>
  <c r="B25" i="6"/>
  <c r="B26" i="6"/>
  <c r="D31" i="3" l="1"/>
  <c r="C31" i="3" l="1"/>
  <c r="J31" i="3"/>
</calcChain>
</file>

<file path=xl/sharedStrings.xml><?xml version="1.0" encoding="utf-8"?>
<sst xmlns="http://schemas.openxmlformats.org/spreadsheetml/2006/main" count="980" uniqueCount="658">
  <si>
    <t>R</t>
  </si>
  <si>
    <t>O</t>
  </si>
  <si>
    <t>NCR</t>
  </si>
  <si>
    <t>Question</t>
  </si>
  <si>
    <t>Reference</t>
  </si>
  <si>
    <t>Remarks</t>
  </si>
  <si>
    <t>No Risk</t>
  </si>
  <si>
    <t>Low Risk</t>
  </si>
  <si>
    <t>Medium Risk</t>
  </si>
  <si>
    <t>High Risk</t>
  </si>
  <si>
    <t>Guidance</t>
  </si>
  <si>
    <t>Navigation</t>
  </si>
  <si>
    <t>Company polices and procedures</t>
  </si>
  <si>
    <t>4.01.001</t>
  </si>
  <si>
    <t>Is the vessel provided with company’s navigation policy and is it known to all relevant crew on board?</t>
  </si>
  <si>
    <t>STCW B-VIII/ 2.4</t>
  </si>
  <si>
    <t>STCW B-VIII/ 2.5</t>
  </si>
  <si>
    <t>VIQ 4.1</t>
  </si>
  <si>
    <t>4.01.002</t>
  </si>
  <si>
    <t>Company manual contains sufficient and clear guidelines in terms of navigation procedures?</t>
  </si>
  <si>
    <t>BPG 1.3</t>
  </si>
  <si>
    <t xml:space="preserve">The guidance should cover:                                                                                                                                                                  </t>
  </si>
  <si>
    <t>ISM 6/ ISM 7</t>
  </si>
  <si>
    <t>TMSA3 - 5.1.3</t>
  </si>
  <si>
    <t>BPG Annex 3 - Checklist B5</t>
  </si>
  <si>
    <t>4.01.003</t>
  </si>
  <si>
    <t>Navigational incidents in the fleet circulated to generate awareness?</t>
  </si>
  <si>
    <t>ISM 9 / TMSA3 -5.2.3</t>
  </si>
  <si>
    <t>Check fleet circulars and bulletins. Check crew awareness and familiarity.</t>
  </si>
  <si>
    <t>4.01.004</t>
  </si>
  <si>
    <t>Master given overriding authority for safety of navigation?</t>
  </si>
  <si>
    <t>ISM 5</t>
  </si>
  <si>
    <t>4.01.005</t>
  </si>
  <si>
    <t>Company checklists cover all aspects of navigation safety?</t>
  </si>
  <si>
    <t>ISM 7 / TMSA3 -5.1.3</t>
  </si>
  <si>
    <t>Check if tests and checks of all bridge equipment included in the relevant checklists. Similarly, calling the Master, Handovers, restricted visibility, rough weather and other possible circumstances included. Also if latest regulations included.</t>
  </si>
  <si>
    <t>4.01.006</t>
  </si>
  <si>
    <t>4.01.007</t>
  </si>
  <si>
    <t>Are the officers familiar with and follow company policies and procedures for safe navigation practices?</t>
  </si>
  <si>
    <t>ISM 6</t>
  </si>
  <si>
    <t>4.01.008</t>
  </si>
  <si>
    <t>Is there company procedure to conduct navigational audit by Master regularly?</t>
  </si>
  <si>
    <t>TMSA3 -5.2.1</t>
  </si>
  <si>
    <t>•	On joining and at intervals in line with company requirements, the Master should complete a navigational assessment. 
•	The Master should convene a meeting with the bridge team to discuss the navigational practices currently in place and verify them against the company’s requirements.                                                                                                                                                                                                                                                       
•	Check observations raised and closeouts. Non-conformances identified should be reported to the managing office and a plan agreed for closeout within a specified time frame.</t>
  </si>
  <si>
    <t>4.01.009</t>
  </si>
  <si>
    <t>Does the company carries out an appropriate shore based navigational verification assessments (in port)?</t>
  </si>
  <si>
    <t>TMSA3 -5.2.2</t>
  </si>
  <si>
    <r>
      <t xml:space="preserve">This is requirement as per TMSA 3 -this assessment may be done in port also, as a minimum a review passage plans, nav equipments and compliance procedures. Do check whether the vessel is inspected by 3rd party at intervals not exceeding 12 month intervals.                                                                                                                                      </t>
    </r>
    <r>
      <rPr>
        <sz val="10"/>
        <color rgb="FFFF0000"/>
        <rFont val="Arial"/>
        <family val="2"/>
      </rPr>
      <t/>
    </r>
  </si>
  <si>
    <t>4.01.010</t>
  </si>
  <si>
    <t>Does the company have a procedure to identify recurring defects in navigational equipments across the fleet?</t>
  </si>
  <si>
    <t>TMSA3 5.2.4</t>
  </si>
  <si>
    <t>check if there is any internal fleet circulars issued or if there is any other evidence of the same</t>
  </si>
  <si>
    <t>4.01.011</t>
  </si>
  <si>
    <t>Is there a comprehensive navigational audit (sailing) conducted by suitably qualified and experienced company representative</t>
  </si>
  <si>
    <t>TMSA3 5.3.3</t>
  </si>
  <si>
    <t>4.01.012</t>
  </si>
  <si>
    <t>Are familiarisation and training records available and is training actively promoted on board?</t>
  </si>
  <si>
    <t>STCW , BPG Annex 3 Checklist B3 and B4</t>
  </si>
  <si>
    <t>4.01.013</t>
  </si>
  <si>
    <t>Do officers and the Master write formal handover notes and is the status of bridge equipment sufficiently detailed?</t>
  </si>
  <si>
    <t>Handover notes that include navigational equipment should be available for joining personnel. The notes may include specific operational procedures for navigational equipment and should be kept up to date.</t>
  </si>
  <si>
    <t>Resources</t>
  </si>
  <si>
    <t>4.02.001</t>
  </si>
  <si>
    <t>Are all Bridge and GMDSS equipment in good order?</t>
  </si>
  <si>
    <t>•	All equipment fitted to a vessel, whether required by legislation or specific to the company, should be maintained in an operational condition.
•	The company should have a procedure that identifies all critical bridge equipment and alarms and actions to take should any critical item become defective. This should include informing the Master and recording the defect. 
•	The consequences of over reliance on automatic systems for navigation and collision avoidance may be severe and include the risk of collision, grounding and pollution.</t>
  </si>
  <si>
    <t>4.02.002</t>
  </si>
  <si>
    <t>Yard delivery certificates of equipment available?</t>
  </si>
  <si>
    <t>The manufacturer’s instructions/manual should be available on board and the equipment maintained accordingly.</t>
  </si>
  <si>
    <t>4.02.003</t>
  </si>
  <si>
    <t>Are all Bridge watch keepers in possession of necessary certificates as per industry requirement and company’s training matrix?</t>
  </si>
  <si>
    <t>ISM 6/</t>
  </si>
  <si>
    <t>Includes BTM, ECDIS generic, type specific, Ship handling certificates), also check if the training is supplemented by specialist training e.g. navigation in ice, DP operations, participation in manned models and/or simulator training etc</t>
  </si>
  <si>
    <t>STCW '95</t>
  </si>
  <si>
    <t>TMSA3 -5.3.2</t>
  </si>
  <si>
    <t>4.02.004</t>
  </si>
  <si>
    <t>Service reports, equipment software upgrade, modifications and PMS records available?</t>
  </si>
  <si>
    <t>Records to be maintained for shore service of all Navigation equipment. Check PMS job descrition for the equipment maintenance.</t>
  </si>
  <si>
    <t>4.02.005</t>
  </si>
  <si>
    <t>Certificates available for ECDIS type approval and software upgrades?</t>
  </si>
  <si>
    <t>IMO A (817) 19 , SOLAS V/19.2.1.4 and SOLAS V/ 19.2.1.5</t>
  </si>
  <si>
    <t>4.02.006</t>
  </si>
  <si>
    <t>ECDIS back up arrangement mentioned correctly in Form-E of the SEQ certificate?</t>
  </si>
  <si>
    <t>SEQ Form-E VIQ 4.22</t>
  </si>
  <si>
    <t>•	A second “type approved” ECDIS should be powered from the main and emergency power supply and operating independent of the main ECDIS and connected to the ship’s main power supply and to an independent GPS input. 
•	The secondary ECDIS must have the ENC chart database and voyage plan loaded before commencement of the voyage and must be operational at all times when the ship is in coastal waters, or
•	A full folio of paper charts that satisfies SOLAS carriage requirements, corrected to the latest available Notices to Mariners, covering the intended voyage and showing the intended voyage plan.
•	Record of Equipment for Cargo Ship Safety (Form E) attached to the Cargo Ship Safety Equipment Certificate will state if ECDIS is fitted and the method of back-up (either another ECDIS or paper charts). The ‘Record of Approved Cargo ship Safety Equipment’ will provide additional information of systems provided.</t>
  </si>
  <si>
    <t>4.02.007</t>
  </si>
  <si>
    <t>BPG 4.9.1 / 4.12</t>
  </si>
  <si>
    <t>SOLAS V 27</t>
  </si>
  <si>
    <t>TMSA3 - 5.2.3</t>
  </si>
  <si>
    <t>TMSA3 - 5.3.1</t>
  </si>
  <si>
    <t>4.02.008</t>
  </si>
  <si>
    <t>Emergency response service provided?</t>
  </si>
  <si>
    <t>ISM 8</t>
  </si>
  <si>
    <t>Check if contact details and procedure provided and not only a sticker posted on Bridge.</t>
  </si>
  <si>
    <t>4.02.009</t>
  </si>
  <si>
    <t>Equipment maintenance contract available?</t>
  </si>
  <si>
    <t>ISM 10 / TMSA3 - 5.1.4</t>
  </si>
  <si>
    <t>Verify Annual maintenance contract document available and posted on Bridge, provision of spares as appropriate</t>
  </si>
  <si>
    <t>4.02.010</t>
  </si>
  <si>
    <t>If vessel provided with digital publications ADP/E-NP, is back-up arrangement available?</t>
  </si>
  <si>
    <t>Check if dedicated back up computer provided and same updated with latest updates.</t>
  </si>
  <si>
    <t>System in place to supply nautical charts and publications at short notice?</t>
  </si>
  <si>
    <t>Equipment Management</t>
  </si>
  <si>
    <t>4.03.001</t>
  </si>
  <si>
    <t>Tests and maintenance records maintained?</t>
  </si>
  <si>
    <t>4.03.002</t>
  </si>
  <si>
    <t>Operating instructions posted?</t>
  </si>
  <si>
    <t>BPG 4.1</t>
  </si>
  <si>
    <t>4.03.003</t>
  </si>
  <si>
    <t>Equipment set to low power in port or switched off?  ( Only for tanker vessel)</t>
  </si>
  <si>
    <t>4.03.004</t>
  </si>
  <si>
    <t>Lights in Radio room or other internal spaces safe type and no CFL in use near the equipment?</t>
  </si>
  <si>
    <t>MEPC .179(59)</t>
  </si>
  <si>
    <t>Table-D</t>
  </si>
  <si>
    <t>4.03.005</t>
  </si>
  <si>
    <t>IMO number, MMSI and other emergency communication details posted near GMDSS equipment?</t>
  </si>
  <si>
    <t>4.03.006</t>
  </si>
  <si>
    <t>Sufficient number of binoculars and portable radios provided?</t>
  </si>
  <si>
    <t>2 good Binoculars and 1 portable radio with spare battery</t>
  </si>
  <si>
    <t>4.03.007</t>
  </si>
  <si>
    <t>Are watch keepers duly familiarized and competent in the use of Bridge equipment?</t>
  </si>
  <si>
    <t>4.03.008</t>
  </si>
  <si>
    <t>4.03.011</t>
  </si>
  <si>
    <t>BNWAS reset buttons only in the watch keeping area and not inside curtained area?</t>
  </si>
  <si>
    <t>MSC 128 (75)</t>
  </si>
  <si>
    <t>Means of activating the reset function should only be available in positions on the bridge giving proper look out and preferably adjacent to visual indications. Means of activating the reset function should be easily accessible from the conning position, the workstation for navigating and manoeuvring, the workstation for monitoring and the bridge wings.</t>
  </si>
  <si>
    <t>4.03.013</t>
  </si>
  <si>
    <t>SOLAS 19.2.2.3</t>
  </si>
  <si>
    <t>VIQ 4.12</t>
  </si>
  <si>
    <t>4.03.015</t>
  </si>
  <si>
    <t>4.03.016</t>
  </si>
  <si>
    <t>IMO -A. 917(22)</t>
  </si>
  <si>
    <t>As per SOLAS, ships fitted with an Automatic Identification System (AIS) must keep the unit in operation at all times, except where international agreements, rules or standards provide for the protection of navigational information.The AIS should be regularly checked to ensure that the operational settings are correct. The text facility should not be used for collision avoidance. AIS data is to be cheked for Static data / Dynamic data and Voyage data. On some vessels the AIS can be fully integrated with the radars, Information should  not used in isolation to determine if a risk of collision exists. Due to the difficulty in etermining the source of the target information (AIS or ARPA) the AIS data should be overlaid intermittently to identify targets but should not be left on continuously. Not all vessels carry AIS and watch keeping officers should be aware that other ships, in particular leisure craft, fishing boats and warships, might not be displayed on AIS.
The International Safety Guide for Oil Tankers and Terminals (ISGOTT) provides guidance on the use of this equipment for vessels underway, at anchor or when alongside terminals or port areas with or without the presence of hydrocarbon gases. 
Ship to Ship Transfer Guide for Petroleum, Chemicals and Liquefied Gases provides additional guidance for vessels involved in ship to ship transfers, Moored/Underway/Anchored etc.</t>
  </si>
  <si>
    <t>4.03.017</t>
  </si>
  <si>
    <t>AIS data used only for other vessel’s identification and not for collision avoidance?</t>
  </si>
  <si>
    <t>4.03.018</t>
  </si>
  <si>
    <t>Navigation lights, signal lights, Aldis lamp and sound signals tested and result recorded? Daylight signal provided and in good condition?</t>
  </si>
  <si>
    <t>4.03.019</t>
  </si>
  <si>
    <t>BPG 4.3.1</t>
  </si>
  <si>
    <t>4.03.020</t>
  </si>
  <si>
    <t>BPG 4.3.2 /  4.3.4</t>
  </si>
  <si>
    <t xml:space="preserve">•	All gyro repeaters, including the repeater located at the emergency steering gear, should be checked for correct alignment. Where applicable, the master gyro should be checked against the slave gyro. 
•	The repeater checks should include all navigational equipment that takes input from the gyro.                                                                                                                     
•	Azimuth mirrors or other equipment for taking bearings from repeaters and the magnetic compass should all be in a good condition, as should covers for bridge wing repeaters. </t>
  </si>
  <si>
    <t>4.03.021</t>
  </si>
  <si>
    <t xml:space="preserve">•	The procedure for switching between autopilot to all modes of manual steering should be readily available and all the bridge team should be fully familiar with it.                                                                                                                                                
•	Where applicable, the procedure for changing over from master gyro to slave gyro and vice versa should be clearly posted beside the unit(s). 
•	Officers should able to demonstrate an understanding of the actions to take if the gyro compass fails, which include:
-	Observe the magnetic compass heading, changeover to manual steering and steer by magnetic compass.
-	Switch radars to ‘head up’ display and commence manual radar plotting.
-	Notify the Master and the duty engineer.
-	Consider the effects of gyro compass failure on other navigational aids. </t>
  </si>
  <si>
    <t>4.03.022</t>
  </si>
  <si>
    <t>OOW aware regarding application of gyro latitude &amp; speed correction?</t>
  </si>
  <si>
    <t>BPG 4.3.2.</t>
  </si>
  <si>
    <t xml:space="preserve">OOW should know why it is important to change vessel's speed and latitude. Also check if settings are correctly applied. Check if procedure posted.        
 </t>
  </si>
  <si>
    <t>4.03.023</t>
  </si>
  <si>
    <t>BPG 4.11 / 11.5</t>
  </si>
  <si>
    <t>MSC 192(79) 5.7</t>
  </si>
  <si>
    <t>4.03.024</t>
  </si>
  <si>
    <t>BPG 4.4.1, 4.11.6</t>
  </si>
  <si>
    <t>4.03.025</t>
  </si>
  <si>
    <t xml:space="preserve">Emergency steering, Hand steering, NFU and Off course alarm test procedures posted and followed? Change over procedure known to OOW? </t>
  </si>
  <si>
    <t xml:space="preserve">•	Check if the manual steering:
-	Tested every watch while at sea when in autopilot. 
-	Test prior to starting stand-by conditions.
-	Test prior to starting stand-by conditions.
•	Manual steering should be engaged when navigating in restricted waters, in areas of high traffic density and in all other hazardous navigational situations and for large alterations of course.
•	In restricted waters or restricted visibility, an additional steering gear power unit is in operation.
•	Check setting of Off-course alarm and verify the testing of alarm.
•	Changeover from automatic to manual steering and vice versa should be supervised by a responsible officer and recorded in the deck logbook/bell book.                                                                                                                                                                                     </t>
  </si>
  <si>
    <t>Has the emergency steering gear been tested as per Flag State and company requirements?</t>
  </si>
  <si>
    <t xml:space="preserve">•	The emergency steering gear should be tested in line with SOLAS and Flag State requirements. Results should be recorded in both the ship’s deck logbook/ bell book and the official logbook. 
•	The test using emergency control should be conducted in the steering gear compartment. All means of communication with the navigation bridge and any alternative power supplies should also be tested.
•	A procedure with clear and simple instructions, including a block diagram, for changing over to emergency steering and back again should be on display at both the emergency steering gear location and the bridge. 
•	The United States Coast Guard (USCG) requires that emergency steering gear be tested within 48 hours prior to arrival at a US port. A record of testing the engines and steering gear completed in accordance with USCG regulations should be entered in the official logbook and include a reference to USCG title 33 CFR Part 164 equipment tests. Bridge team members should have a thorough understanding of the following procedures:
-	Changeover from automatic pilot to manual steering in all modes.
-	Starting and stopping steering motors.
-	Changeover to emergency steering control.                                           </t>
  </si>
  <si>
    <t>4.03.026</t>
  </si>
  <si>
    <t>Gyro error and compass deviation obtained regularly ? Deviation card value largely matching with deviation obtained? Magnetic compass deviation card up to date and annually verified by Master?</t>
  </si>
  <si>
    <t>BPG 4.3.1/ BPG 4.3.4</t>
  </si>
  <si>
    <t>4.03.027</t>
  </si>
  <si>
    <t>Compass compared and recorded each watch, especially after large alterations?</t>
  </si>
  <si>
    <t>BPG 4.3.4</t>
  </si>
  <si>
    <t>4.03.028</t>
  </si>
  <si>
    <t>BPG 4.9</t>
  </si>
  <si>
    <t xml:space="preserve">•	The interface between GPS and other navigational equipment should be regularly checked during a watch.
•	Where a passage plan has been set up within GPS and linked to radar, the coordinates entered should be double-checked by another officer for accuracy prior to use.
•	Alarm settings should be regularly checked and adjusted as required, including cross track error and waypoint approach alarms. </t>
  </si>
  <si>
    <t>4.03.029</t>
  </si>
  <si>
    <t>OOW confident of using Engines to avoid close quarter situations or navigational hazard when required?</t>
  </si>
  <si>
    <t>Ask simple questions to confirm if OOW confident of using engines to avoid close quarter situations or other navigation hazards.</t>
  </si>
  <si>
    <t>4.03.030</t>
  </si>
  <si>
    <t>4.03.031</t>
  </si>
  <si>
    <t>GMDSS equipment operating procedures posted and OOW familiar with operation?</t>
  </si>
  <si>
    <t>Are all internal communication systems in good order?</t>
  </si>
  <si>
    <t>•	The ship’s telephone system should be fully operational on both main and emergency power.
•	Sound powered communication systems, especially between bridge and emergency steering gear, should be regularly tested and in good working condition.</t>
  </si>
  <si>
    <t>Is the course recorder being maintained as per company requirements?</t>
  </si>
  <si>
    <t>•	The unit should be synchronised to GMT and checked every watch. 
•	Prior to each standby and on a daily basis, the date and time should be verified and recorded on the chart. 
•	Adequate spare printer rolls and styluses should be available.</t>
  </si>
  <si>
    <t>Is the Long Range Identification and Tracking system being maintained as per company requirements?</t>
  </si>
  <si>
    <t>Ships should automatically transmit the following Long Range Identification and Tracking (LRIT) information:
• The identity of the ship.
• The position of the ship (latitude and longitude).
• The date and time of the position provided.
It should be possible to switch off the LRIT equipment or cease the transmission of LRIT information. Procedures should include guidance on circumstances when the equipment can be switched off.
The LRIT should undergo a conformance test and be certified by a recognised service provider appointed by a Flag State.</t>
  </si>
  <si>
    <t>Master's standing/night orders</t>
  </si>
  <si>
    <t>4.04.001</t>
  </si>
  <si>
    <t>Master's standing orders contain sufficient information for navigation safety in clear language that is easily understood by the watch keepers?</t>
  </si>
  <si>
    <t xml:space="preserve">BPG 1.3.2 </t>
  </si>
  <si>
    <t>4.04.002</t>
  </si>
  <si>
    <t>BPG 1.3.2.</t>
  </si>
  <si>
    <t>4.04.003</t>
  </si>
  <si>
    <t>Standing and night orders signed by all watch officers?</t>
  </si>
  <si>
    <t>BPG 1.3.2</t>
  </si>
  <si>
    <t>Standing orders should be signed by all officers and reviewed periodically.</t>
  </si>
  <si>
    <t>Calling the Master, Transfer of CON</t>
  </si>
  <si>
    <t>4.05.001</t>
  </si>
  <si>
    <t>Master has clearly mentioned cases in his Standing orders when OOW should call him without any hesitation?</t>
  </si>
  <si>
    <t>4.05.002</t>
  </si>
  <si>
    <t>Do OOWs feel confident in calling the Master when they are in doubt? In critical situation, does OOW call the Master in good time giving him sufficient time to have a good appreciation of the situation? Has Master mentioned min CPA/TCPA in his standing/night orders?</t>
  </si>
  <si>
    <t>BPG 1.2.5, B.P.G 1.2.4 , Section 3.6 , BPG nnex 3 - Checklist B17</t>
  </si>
  <si>
    <t xml:space="preserve">It is difficult to measure but how they communicate with Master and behave during his presence will highlight any issues.  </t>
  </si>
  <si>
    <t>4.05.004</t>
  </si>
  <si>
    <t>BPG 1.2.4</t>
  </si>
  <si>
    <t>Master's leadership &amp; mentoring qualities</t>
  </si>
  <si>
    <t>4.06.001</t>
  </si>
  <si>
    <t>Does Master provide sufficient opportunities to his junior officers to learn and take greater responsibilities?</t>
  </si>
  <si>
    <t>•	Observe if Master confident of giving authority to his junior officers to handle traffic situations.
•	Also, if he allows them to use equipment, documents, publications etc and to learn skills required for their future career development.</t>
  </si>
  <si>
    <t>4.06.002</t>
  </si>
  <si>
    <t>Does Master act in a confident, calm and composed manner?</t>
  </si>
  <si>
    <t>BPG 1.2.5</t>
  </si>
  <si>
    <t>4.06.003</t>
  </si>
  <si>
    <t>Does Master share his own skills and experiences with his junior officers as a mentor?</t>
  </si>
  <si>
    <t>its important for Masters to spend enough time with junior officers and build their confidence and trust to call / speak whenever they are in doubt or need help. It will also help the Master to identify the strengths and weaknesses and assist them accordingly.</t>
  </si>
  <si>
    <t>4.06.004</t>
  </si>
  <si>
    <t>Does Master promote open feedback system and two way communication encouraging juniors to communicate freely with him?</t>
  </si>
  <si>
    <t>Coaching, training and mentoring are actively promoted on board.</t>
  </si>
  <si>
    <t>BPG 1.2.8 / ISM/STCW</t>
  </si>
  <si>
    <t>•	All officers should understudy (learn another’s role to be able to act at short notice in their absence) and gain experience of the next rank whenever possible and this should actively be promoted on board. 
•	The Master should be proactive and provide hands-on training, where appropriate, to all bridge officers in manoeuvring, navigation, company procedures, navigation equipment familiarisation and ship handling. This might be as simple as coaching helmsmen and junior officers to repeat back helm orders.
•	When allowing an officer to manoeuvre the vessel in restricted waters, the Master should carefully choose the situation and monitor the officer’s actions to ensure the safety of the vessel</t>
  </si>
  <si>
    <t>Passage Planning</t>
  </si>
  <si>
    <t>Passage planning is completed to a good standard and contains sufficient information for safe navigation?</t>
  </si>
  <si>
    <t>•	Passage plans should be completed in detail from berth to berth and signed by the bridge team. 
•	Prior to departure, the Master and the bridge team should review the plan, whether it is paper or ECDIS-based, and each member should sign the plan to demonstrate their agreement and understanding. Bridge team briefing of passage plan completed and recorded? ( May suggest recording of meeting as good practice).
•	Check:
1.	Ocean Passage - Anticipated way point arrival time , Cross track distance , identification of National hazards , Leg Distances . Planned tract with true course, Safety depth and contour
2.	Coastal passage - Clearing bearing /ranges , conspicuous charted features for position plotting , No-Go Area , routing and reporting requirements , safe water , Tidal height and stream , Decision point for critical manoeuvres , contingency plan , Turn radius for each alteration and WOP, Parallel indexing, Prominent navigation and radar marks; Minimum under keel clearance; Positions where the echo sounder should be activated; Landfall targets and lights; Transits, heading marks and leading lines; Crossing and high density traffic areas; Safe distance off; Anchor clearance; VTS and reporting points, Air draft when passing under bridges/power lines/cable cars etc.
3.	Also, Methods and frequency of position fixing, Safe speed and necessary speed alterations; Changes in machinery status; Environmental considerations taken into account, Ship security considerations taken into account, Additional notes and information provided to cover voyage risk assessment?</t>
  </si>
  <si>
    <t>4.07.002</t>
  </si>
  <si>
    <t>If deviation from passage plan was made, is it properly reviewed/documented/discussed with Bridge Team?</t>
  </si>
  <si>
    <t xml:space="preserve">BPG 2.2, 2.4.7, </t>
  </si>
  <si>
    <t>Have navigation warnings and T&amp;Ps been applied to the charts for the current voyage? ( For Paper charts Only)</t>
  </si>
  <si>
    <t>BPG 2.4.9 , List or rado signal , Vol D of world meterological organisation - publication 9</t>
  </si>
  <si>
    <t>For vessels with paper charts, the following should be in place:
• The latest navigation area warnings should be cross-referenced when planning the voyage and charts annotated with warnings and dangers where appropriate.
• The identification number and brief description of every new T&amp;P notice received should be written in pencil on the back of each chart that it affects. For voyage charts the actual T&amp;P notice should be marked chart in pencil.
• T&amp;P notices printed in section II of the weekly editions of Admiralty Notices to Mariners, which are applicable to the vessel’s chart folios, should be filed in a separate binder and sorted by area. This file should be corrected and kept up to date with new notices received and obsolete notices cancelled.</t>
  </si>
  <si>
    <t>UKC Management</t>
  </si>
  <si>
    <t>4.08.001</t>
  </si>
  <si>
    <t>Information regarding available depths in port and approach channels obtained prior arrival?</t>
  </si>
  <si>
    <t>Good practice to obtain necessary additional information prior arrival through agents/charterers/port etc..</t>
  </si>
  <si>
    <t>4.08.002</t>
  </si>
  <si>
    <t>Vessel's UKC calculated correctly and monitored at each stage of the voyage?</t>
  </si>
  <si>
    <t>VIQ 4.8</t>
  </si>
  <si>
    <t>4.08.003</t>
  </si>
  <si>
    <t>Warning notes written on charts/ENCs to warn against shallow depths where applicable?</t>
  </si>
  <si>
    <t>4.08.004</t>
  </si>
  <si>
    <t>BPG 4.5 / (SOLAS V/19.2.3.1)</t>
  </si>
  <si>
    <t>The echo sounder sbould always be used when making a landfall and kept switched on in coastal and pilotage waters. Company procedures should reflect the following:
• A performance test of the echo sounder is completed prior to use, on all ranges and scales to verify recordings against depths shown on the chart.
• Alarm settings are set to reflect the current draft and UKC requirements.
• The minimum requirements for use of equipment:
-- Prior to approaching coastal, restricted or shallow waters, and for port entry/departure.
-- Marking of date, time and scale in use.
-- Cross-referencing requirements.
-- Downloading memory in event of incident.</t>
  </si>
  <si>
    <t>4.08.005</t>
  </si>
  <si>
    <t>Echo sounder paper marked with time and position where equipment switched ON?</t>
  </si>
  <si>
    <t>BPG 3.2.4</t>
  </si>
  <si>
    <t>4.08.006</t>
  </si>
  <si>
    <t>In case of non-compliance with company's UKC requirement, does Master inform the DPA and seek assistance or guidance?</t>
  </si>
  <si>
    <t>Verify communication records.</t>
  </si>
  <si>
    <t>The squat calculation being used correctly, and the OOW is aware of how squat and bank effect will affect the vessel.</t>
  </si>
  <si>
    <t>BPG 3.11.1</t>
  </si>
  <si>
    <t xml:space="preserve">•	In calculating the effects of squat for the passage plan, consider the maximum speed permissible to avoid contravening the minimum UKC required, rather than simply determining the UKC for a proposed transit speed.
•	Squat should be calculated using speed through the water rather than speed over the ground. Squat depends on the relationship between speed, draft of vessel and the depth and width of a navigable channel. The amount of squat depends on speed. Any situation in which loss of UKC due to squat can be resolved by slowing down should do so, subject to the ship’s manoeuvring limitations.
•	Bank effect refers to the tendency of the stern of a ship to swing toward the near bank when operating in a river or constricted waterway. This is due to interaction effects with the adjacent banks and the sides of the moving vessel. The narrower the river or constricted waterway, the greater the ship squats.
•	This phenomenon depends on many parameters, such as bank shape, water depth, ship-bank distance, ship properties, ship speed and propeller action.
</t>
  </si>
  <si>
    <t>Weather Management</t>
  </si>
  <si>
    <t>4.09.001</t>
  </si>
  <si>
    <t>4.09.002</t>
  </si>
  <si>
    <t>Weather routeing in use?</t>
  </si>
  <si>
    <t>Some ships use computer software's and some use shore weather routeing services. Some still using weather fax and EGC warnings only.</t>
  </si>
  <si>
    <t>4.09.004</t>
  </si>
  <si>
    <t>During heavy weather conditions, vessel's speed and course adjusted accordingly to avoid damages?</t>
  </si>
  <si>
    <t>BPG 3.10.3 , Colregs Rule 6 /19</t>
  </si>
  <si>
    <t>Prior to encountering adverse weather involving rough sea state and/or heavy swell, appropriate heavy weather precautions should be implemented to avoid personal injury and damage to the vessel and its cargo,</t>
  </si>
  <si>
    <t>4.09.006</t>
  </si>
  <si>
    <t>Adverse weather and/or restricted visibility checklist in use? Extra lookout posted.</t>
  </si>
  <si>
    <t>Colregs Rule 19 / BPG Annex 3</t>
  </si>
  <si>
    <t xml:space="preserve">•	The definition of restricted visibility and the company’s requirements for navigation when in or near such areas should be clearly stated in the company’s SMS and the Master’s standing orders. Restricted visibility may include heavy rain, mist, fog, snow, sandstorms, glare (from background lights) or other similar causes.
•	The Master and officers should demonstrate full knowledge of and compliance with the rules of the road as they apply to restricted visibility.
•	The OOW should regularly check the level of visibility by comparing the range of visual and radar targets and discussing visibility with the lookout, particularly if it is patchy or closing in. 
</t>
  </si>
  <si>
    <t>Bridge Manning level</t>
  </si>
  <si>
    <t>4.10.001</t>
  </si>
  <si>
    <t>Safe Watch keeping</t>
  </si>
  <si>
    <t>4.11.001</t>
  </si>
  <si>
    <t>BPG Annex 3 - Checklist B6 -B15</t>
  </si>
  <si>
    <t xml:space="preserve">•	The bridge team should complete checklists diligently and only check off completion once all requirements, tests or procedures have been completed. 
•	All defects in navigation equipment should be recorded and promptly reported to the Master. The defects should be rectified as soon as possible.       
•	Checklists should be completed by hand rather than electronically ‘ticking boxes’ or entering ‘Y’. </t>
  </si>
  <si>
    <t>4.11.002</t>
  </si>
  <si>
    <t>Watch hand over conducted properly providing all relevant details to the taking over officer?</t>
  </si>
  <si>
    <t>BPG 3.2 / 1.2.9 and 1.2.11 - BPG Annex 3 checklist B16</t>
  </si>
  <si>
    <t xml:space="preserve">Observe the watch handover process during assessment to verify,
•	Is relieving officer and rating should be on the bridge well before the change of watch to ensure familiarisation with the current situation. 
•	More time should be allowed for watch officers of lesser experience, new situations, and high workload situations. 
•	Information exchanged between officers and rating (checklist  / verbal).
</t>
  </si>
  <si>
    <t>4.11.003</t>
  </si>
  <si>
    <t>Is it ensured that the person taking over watch is properly rested, not stressed, not inebriated and confident of taking over?</t>
  </si>
  <si>
    <t>Verify if OOW had long work hours without rest or been ashore for long before assuming his watch.</t>
  </si>
  <si>
    <t>4.11.006</t>
  </si>
  <si>
    <t>Fire rounds taken end of the watch and not during the watch and recorded in log book?</t>
  </si>
  <si>
    <t>SOLAS 11-2 7.8.1</t>
  </si>
  <si>
    <t>•	Safety rounds should not be conducted by the lookout while on duty. 
•	Safety rounds of areas and spaces as determined by the Master and the company should be completed after every watch at sea and in port. 
•	Completion of the safety rounds should be reported to the OOW and any observations or concerns communicated.</t>
  </si>
  <si>
    <t>4.11.007</t>
  </si>
  <si>
    <t>Fire and safety rounds areas defined?</t>
  </si>
  <si>
    <t>Check if the safety round areas are well defined for the vessel type, especially for RORO, Container and vessel carrying deck cargo</t>
  </si>
  <si>
    <t>4.11.008</t>
  </si>
  <si>
    <t>Fire alarm panel operational and in good condition?</t>
  </si>
  <si>
    <t>Confirm system time matching with GMT or ship's clocks, alarm history time matching and alarm isolation procedure posted/known to OOW.</t>
  </si>
  <si>
    <t>4.11.009</t>
  </si>
  <si>
    <t xml:space="preserve">Other indicators and panels in good working condition? </t>
  </si>
  <si>
    <t>The bridge team is neither over-pressurised nor complacent.</t>
  </si>
  <si>
    <t>A good bridge team is busy without being overpressurised, but not complacent either.
Being over-pressurised leads to stress. Complacencyor  lack of attention can lead to mistakes or shortcuts. This can be avoided by sharing decision-making, calling for assistance, using competency, knowledge and experience, exercising sound judgement, maintaining situational awareness and effective communication.</t>
  </si>
  <si>
    <t>The Designated Navigating Officer is thoroughly familiar with their responsibilities, including industry, company and the Master’s requirements for passage planning.</t>
  </si>
  <si>
    <t>Although several officers onboard act as OOW, the company should appoint one to be the designated navigator. Apart from watchkeeping duties, the navigator’s responsibilities should include:
• The care of all navigational equipment in close consultation with the vessel’s maintenance team.
• Maintenance of the vessel’s outfit of nautical charts/ENCs/Raster Navigational Charts (RNCs) and publications.
• Passage planning.
The Navigator may delegate some of their workload to other officers but they remain responsible to the Master for the above.</t>
  </si>
  <si>
    <t>Traffic management &amp; COLREGS application</t>
  </si>
  <si>
    <t>4.12.001</t>
  </si>
  <si>
    <t>Is there evidence of good appreciation and forward planning when passing through heavy traffic area?</t>
  </si>
  <si>
    <t xml:space="preserve">Prior to entering confined waters or a standby condition, the bridge team should conduct a toolbox talk to identify hazards and specific duties and to agree on safety precautions and actions required. A record of the meeting should be made in the deck logbook/bell book.
</t>
  </si>
  <si>
    <t>4.12.002</t>
  </si>
  <si>
    <t>Look out posted as per company SMS requirements?</t>
  </si>
  <si>
    <t>COLREGS / BPG 3.4.2</t>
  </si>
  <si>
    <t>Lookout should be maintained in compliance with COLREGS Rule 5, which is essential to ensure safe navigation.
The BNWAS dead man alarm should be switched on when the OOW is the sole person on watch.</t>
  </si>
  <si>
    <t>4.12.004</t>
  </si>
  <si>
    <t>The individual members of the bridge team complete their duties effectively. This includes knowing when to ask questions. They should demonstrate confidence in being able to do the following:
• Bridge resource management.
• Decision-making.
• Giving orders.
• Handling of the bridge team.
• Assessing developing situations.
• Taking early action to avoid a developing situation.
• Handling external communications.
• Interactions with engine room.
• Interaction with the Pilot.
• Knowledge of the vessel’s characteristics and manoeuvring, including any ship-specific quirks.
• Calling the Master when required.</t>
  </si>
  <si>
    <t>4.12.005</t>
  </si>
  <si>
    <t>Verify by asking COLREG's related questions. Use attached questionnaire to test OOW knowledge.</t>
  </si>
  <si>
    <t>4.12.006</t>
  </si>
  <si>
    <t>The helsman/lookout (watchkeeper) is fully integrated into the bridge team.</t>
  </si>
  <si>
    <t>BPG 3.4</t>
  </si>
  <si>
    <t>•	The watchkeeper should be properly instructed and fully integrated into the bridge team. They should be continually apprised of ongoing and expected navigational situation including traffic, alterations, landfall, buoyage, pilot requirements, etc.
•	A watchkeeper engaged in hand steering the vessel should not be considered a lookout and another watchkeeper should act as the lookout.</t>
  </si>
  <si>
    <t>Track management, Position plotting &amp; monitoring</t>
  </si>
  <si>
    <t>4.13.001</t>
  </si>
  <si>
    <t xml:space="preserve">Vessel's position plotted as per frequency mentioned in passage plan? </t>
  </si>
  <si>
    <t>•	The passage plan should indicate the minimum frequency and type(s) of position fixing in line with the company’s SMS.
•	The guidance should be practical and ensure that the vessel cannot run into danger between fixes. 
•	The vessel’s progress along the passage plan should be monitored by regular position fixing, using all available means from a variety of methods. 
•	Where practical, two independent methods of position fixing should be used and regular cross-checks should be made to ensure accuracy. 
•	Parallel indexing technique should be practised whenever possible.
•	The frequency of position fixing should increase in line with increased risk to safe navigation. However, excessive position fixing may reduce the OOW’s ability to maintain full situational awareness.
•	The largest scale charts published should be used for navigation. When changing charts, the last position on the previous chart should be immediately transferred as the first position on the next chart and cross-checked for accuracy.</t>
  </si>
  <si>
    <t>4.13.002</t>
  </si>
  <si>
    <t>4.13.003</t>
  </si>
  <si>
    <t>Parallel indexing used effectively?</t>
  </si>
  <si>
    <t>BPG 4.11.1,4.11.9.1</t>
  </si>
  <si>
    <t>Effective use of cross track error and parallel indexing are valuable aids</t>
  </si>
  <si>
    <t>4.13.004</t>
  </si>
  <si>
    <t>Cross track monitored closely?</t>
  </si>
  <si>
    <t>•	Bridge team members should show a thorough awareness of whether the vessel is on track or how far off track it is. 
•	They should appreciate that the charted course is simply a proposed track to follow on a chart and should not hesitate to leave the track when necessary. 
•	For collision avoidance, bridge team members should check for hazards and available sea room prior to altering course. Allowance for set should be applied as applicable.</t>
  </si>
  <si>
    <t>4.13.005</t>
  </si>
  <si>
    <t>Position plotted and recorded in log book, especially after major course alterations?</t>
  </si>
  <si>
    <t>The vessel is navigated at a safe speed.</t>
  </si>
  <si>
    <t>COLREGS Rule 6, BPG 3.10.3</t>
  </si>
  <si>
    <t>Communication- Internal &amp; external</t>
  </si>
  <si>
    <t>4.14.001</t>
  </si>
  <si>
    <t>Evidence of open, two way and assertive communication amongst the Bridge Team?</t>
  </si>
  <si>
    <t>BPG 1.2.6</t>
  </si>
  <si>
    <t>Effective communication should be maintained between the Master, officers, lookout, helmsman, Pilots and the engine room. To be effective, communications need to be:
•	Clear and concise.
•	Understood by all.
•	Used with the closed loop process.
•	Open to questioning and challenge across all ranks where doubts exist. Positive intervention and feedback should be encouraged. Regular briefings and debriefings can assist in this respect.
•	The use of arm gestures or other body language, e.g. to indicate helm direction, can enhance understanding and avoid errors.</t>
  </si>
  <si>
    <t>4.14.002</t>
  </si>
  <si>
    <t>Team members ask questions when in doubt and share relevant information?</t>
  </si>
  <si>
    <t>The OOW should maintain a two-way flow of information with the watchkeeper, including changes in navigational circumstances, planned collision avoidance manoeuvres, alteration of course, changes of main engine status and expected changes in traffic density.</t>
  </si>
  <si>
    <t>4.14.003</t>
  </si>
  <si>
    <t>BPG 2.4.11</t>
  </si>
  <si>
    <t>Check the passage plan for VTS reporting format and marking on chart where to report, also check how the communication is recorded.</t>
  </si>
  <si>
    <t>4.14.004</t>
  </si>
  <si>
    <t>Required notices given and relevant information shared with the ER team?</t>
  </si>
  <si>
    <t>4.14.005</t>
  </si>
  <si>
    <t>Team members communicate in the Official language?</t>
  </si>
  <si>
    <t xml:space="preserve">VHF and external communications management are effective? </t>
  </si>
  <si>
    <t>•	The bridge team should be able to decipher the continuous stream of VHF information as deemed relevant to the vessel. The is particularly important when monitoring two or more VHF channels.
•	Effective identification methods are employed to identify own vessel or other vessels when using VHF, using correct communications protocol. 
•	VHF is not used directly for collision avoidance, although monitoring of other communications can aid overall situational awareness. 
•	These should be included in passage planning and bridge team briefings, and clearly understood by all. References to VHF and radio frequencies should be recorded in the passage plan and on the relevant chart.</t>
  </si>
  <si>
    <t>Situational Awareness and Decision making</t>
  </si>
  <si>
    <t>4.15.001</t>
  </si>
  <si>
    <t>Bridge team displays good level of situational awareness?</t>
  </si>
  <si>
    <t>BPG 3.8</t>
  </si>
  <si>
    <t>Bridge team members can maintain a high level of situational awareness by recognising what information is important and not getting distracted or bogged down in minor details. Some key factors to consider should include, but are not limited to, the ability to:
• Assimilate and deal with a high flow of information.
• Identify developing hazards and close quarter situations.
• Continuously assess sea room and UKC.
• Continuously assess developing traffic situations.
• Prioritise developing situations and not lose track of other hazards.
• Delegate workload when required to maintain focus, particularly when conning the vessel.
• Account for the varying influence of speed, set and drift, particularly when increasing and reducing speed.
• Maintain situational awareness during periods of twilight and darkness   .</t>
  </si>
  <si>
    <t>4.15.002</t>
  </si>
  <si>
    <t>Decision taken with due regard to the situation and time available for the action?</t>
  </si>
  <si>
    <t>BPG 3.10</t>
  </si>
  <si>
    <t>Ship Handling</t>
  </si>
  <si>
    <t>4.16.001</t>
  </si>
  <si>
    <t>Master and other officers conversant with ship’s manoeuvring characteristics, turn radius etc in both loaded and ballast condition?</t>
  </si>
  <si>
    <t>BPG 3.10.1 / IMO Res A 601(15) / BPG Annex 3 - Checklist A3</t>
  </si>
  <si>
    <t>As per IMO Res. A.601(15), for all ships 100 metres in length and over and all chemical tankers and gas carriers regardless of size, a Pilot card, wheelhouse poster and manoeuvring booklet should be provided.</t>
  </si>
  <si>
    <t>4.16.002</t>
  </si>
  <si>
    <t>Bridge team aware of effects of shallow waters, squat, currents, tides, wind and other factors on ship's manoeuvring?</t>
  </si>
  <si>
    <t>BPG 3.10.1</t>
  </si>
  <si>
    <t>•	In calculating the effects of squat for the passage plan, consider the maximum speed permissible to avoid contravening the minimum UKC required, rather than simply determining the UKC for a proposed transit speed.
•	Squat should be calculated using speed through the water rather than speed over the ground. Squat depends on the relationship between speed, draft of vessel and the depth and width of a navigable channel. Any situation in which loss of UKC due to squat can be resolved by slowing down should do so, subject to the ship’s manoeuvring limitations.
•	Bank effect refers to the tendency of the stern of a ship to swing toward the near bank when operating in a river or constricted waterway. This is due to interaction effects with the adjacent banks and the sides of the moving vessel. The narrower the river or constricted waterway, the greater the ship squats.
•	This phenomenon depends on many parameters, such as bank shape, water depth, ship-bank distance, ship properties, ship speed and propeller action.</t>
  </si>
  <si>
    <t>Deck Log Book</t>
  </si>
  <si>
    <t>4.17.001</t>
  </si>
  <si>
    <t>Deck Log book entries made appropriately to contain all vital details of the voyage?</t>
  </si>
  <si>
    <t>GMDSS Log Book</t>
  </si>
  <si>
    <t>4.18.001</t>
  </si>
  <si>
    <t>GMDSS log entries made appropriately?</t>
  </si>
  <si>
    <t>STCW B-VIII 2</t>
  </si>
  <si>
    <t>•	A summary of distress, urgency and safety communications;
•	Important incidents relating to the radio service;
•	Where appropriate, the position of the ship at least once per day;
•	A summary of the condition of the radio equipment, including its sources of energy;
•	Personnel assigned responsibility for sending a distress alert instructed to operate properly all radio equipment on the ship;
•	Necessary instruction and information on the use of the radio equipment to relevant crew members;
•	Pre-sailing checks to ensure that all equipment is in an efficient working condition;
•	The results of the testing of the DSC distress and safety radio equipment by means of a test call at least once a week;
•	The results of the testing of the distress and safety radio equipment by means of a test at least once each day but without radiating any signal;
•	The on-load and off-load daily test of the batteries;
•	The results of the weekly hydrometer or load test of the batteries;
•	The results of the monthly security check of each battery and its connections.</t>
  </si>
  <si>
    <t>SOLAS</t>
  </si>
  <si>
    <t>BPG 4.15</t>
  </si>
  <si>
    <t>Publications Library</t>
  </si>
  <si>
    <t>4.19.001</t>
  </si>
  <si>
    <t>BPG 2.3.1 -SOLAS V/27, BPG 4.12, 4.13, NP 294</t>
  </si>
  <si>
    <t>4.19.002</t>
  </si>
  <si>
    <t>Check if latest NTMs and latest edition of publications provided.</t>
  </si>
  <si>
    <t>ECDIS Management</t>
  </si>
  <si>
    <t>4.20.001</t>
  </si>
  <si>
    <t>Master and OOWs familiar with ECDIS operation and various functions and can demonstrate actual operation of these functions?</t>
  </si>
  <si>
    <t>Alarm mg, safety setting, route planning, route modification, route monitoring, automatic/manua updates, manual position fixing, use of Parallel index, correct chart scales, identification of ENC symbols, ENC numbers, CATZOC, sensor setting etc., Creating and uploading passage plans, Recalling previous voyages, Setting safety depths and safety contours as appropriate to the draught of the vessel</t>
  </si>
  <si>
    <t xml:space="preserve">Setting of Safety frame/safety cone, AIS and or Radar overlay if fitted, Understanding of limitations of operating in RCDS mode, Knowledge of SCAMIN and how it is displayed, Familiarity of deck officers with contingency action in case of ECDIS failure. </t>
  </si>
  <si>
    <t>4.20.002</t>
  </si>
  <si>
    <t>4.20.003</t>
  </si>
  <si>
    <t>ECDIS position plotting and cross checking carried out as required by passage plan?</t>
  </si>
  <si>
    <t>BPG 2.4.4</t>
  </si>
  <si>
    <t>Cross check radar and visual bearings using bearing line of ECDIS for position fixing</t>
  </si>
  <si>
    <t>4.20.004</t>
  </si>
  <si>
    <t>Route checking performed on ECDIS?</t>
  </si>
  <si>
    <t xml:space="preserve">•	A route validation check of the current route should be reconducted and documented after applying the ePNM corrections, navigational warnings and NAVTEX messages to ensure that the updates do not affect safe navigation. 
•	Route checking should be done at optimum scale ( 1:1) and after correctly setup the safety depth and contours reflecting UKC requirement for the ENC. </t>
  </si>
  <si>
    <t>4.20.005</t>
  </si>
  <si>
    <t>For ECDIS units that have not undergone version update to 4.0- Are ECDIS Performance checks conducted as per IHO requirements and recorded? OR, if the ECDIS is updated to latest version 4.0, can the OOW demonstrate that ECDIS can display the new symbols introduced in the IHO S-52 Presentation Library edition 4.0?</t>
  </si>
  <si>
    <t>For ECDIS units which have been type- approved to the old standards (IEC 61174:2008), and have had software upgrades to ensure compliance with new IHO &amp; IEC standards (IEC 61174:2015), there should be records available on board that the Performance Check (IHO ENC Check Dataset) has been successfully carried out after the software upgrade. If a record of the Performance check is not available then the then Officers should be able to conduct the visual” check to the inspector proving that their system is capable of displaying the new symbols introduced with 4.0 as shown on pages 2, 3 and 4 of the IHO S-52 performance check.</t>
  </si>
  <si>
    <t>4.20.006</t>
  </si>
  <si>
    <t>ECDIS tests and checks included in the PMS and same followed?</t>
  </si>
  <si>
    <t>SOLAS V 19.2.1.4.</t>
  </si>
  <si>
    <t>Check monthly, 3 monthly routines( Update records, Input failure tests, power failure tests, self function tests, if any as per manufacturer)</t>
  </si>
  <si>
    <t>4.20.007</t>
  </si>
  <si>
    <t xml:space="preserve">ENC updated with Navtex, Navarea, T&amp;P updates?                       </t>
  </si>
  <si>
    <t xml:space="preserve">• Voyage ENCs should be updated manually, as a note folder (manual update list) in ECDIS, for all navigational warnings and NAVTEX information that pose a hazard to navigation or provide useful information. 
• T&amp;P corrections: The AIO is turned on (if applicable) and ePNM (T&amp;P), navigational warnings and NAVTEX notes for the area are turned on (manual update list). Voyage ENCs should be updated for ePNMs (T&amp;Ps). This can be done by AIO or applied manually as a note folder (manual update list). 
Some hydrographic offices have now included T&amp;Ps in their ENCs. Where this is the case, the ENCs are up to date, and therefore no additional information layer, such as AIO or note folder, is necessary. A list of ENC producer countries that include T&amp;Ps can be found on the UKHO website (www.ukho.gov.uk) and in the weekly Admiralty  Vector Chart Service (AVCS) update DVD.
• Navigation area warnings: in-force warnings should be cross-checked with the ‘in force’ list from the respective NAVAREA coordinator on the Internet and against navigation area warnings received by Inmarsat-C. </t>
  </si>
  <si>
    <t>4.20.008</t>
  </si>
  <si>
    <t>Power back up (UPS) provided to ECDIS and tested as per PMS?</t>
  </si>
  <si>
    <t>Test secondary power supply by switching off main supply.</t>
  </si>
  <si>
    <t>4.20.009</t>
  </si>
  <si>
    <t>ECDIS drills and training conducted as per company's SMS requirements?</t>
  </si>
  <si>
    <t>BPG 1.6</t>
  </si>
  <si>
    <t xml:space="preserve">Drills to include Primary, secondary ECDIS failure, Sensor input failures, power failure and use of ECDIS contingency checklists. Check if officers aware how to activate DR mode. </t>
  </si>
  <si>
    <t>4.20.010</t>
  </si>
  <si>
    <t>Is the vessel protected with anti-virus and cyber security awareness programme?</t>
  </si>
  <si>
    <t>BPG 4.1.5</t>
  </si>
  <si>
    <t>The company should have an appropriate cyber security awareness programme in place. Ensure the ECDIS &amp; bridge systems are not connected with any other vulnerable network No usage of unprotected files/disks or flash drives</t>
  </si>
  <si>
    <t>4.20.011</t>
  </si>
  <si>
    <t>CATZOCS used during ECDIS passage planning to calculate vessel's UKC or position?</t>
  </si>
  <si>
    <t>In case of transits through channels or berth approach where vessel has written information from port/agents etc about accurate depths, CATZOC application is not required.</t>
  </si>
  <si>
    <t>The bridge team is aware of ECDIS limitations and operational capabilities.</t>
  </si>
  <si>
    <t>BPG 4.13.1</t>
  </si>
  <si>
    <t xml:space="preserve">The bridge team should avoid becoming over-reliant on ECDIS. Regular cross-checks should be carried out to verify the accuracy of the ECDIS position-fixing system (normally GPS) by other available means, including:
• Parallel indexing and use of clearing bearings.
• Radar range and bearings.
• Visual cross bearings.
• Regular checks on the signal-to-noise ratio of the GPS system in use.
• Plotting positions on the ECDIS using electronic LOP from visual/radar bearings and ranges to compare the position from the GPS.                                                                                     </t>
  </si>
  <si>
    <t>Is the chart scale correct set on ECDIS.</t>
  </si>
  <si>
    <t>BPG 2.3.1 -</t>
  </si>
  <si>
    <t>The zoom facility should be used with caution. Because the chart symbols are automatically rescaled when zooming in and out on an ENC, it can be difficult to ascertain whether the scale in use is appropriate.</t>
  </si>
  <si>
    <t>Are the officer familiar with the ECDIS chart symbol</t>
  </si>
  <si>
    <t>Chart symbols on ENCs often differ substantially from paper charts and RNCs, and may be unfamiliar to the OOW. The OOW should regularly compare the chart symbols on the paper chart and the ENC to promote familiarisation. The chart symbols should also frequently be interrogated.</t>
  </si>
  <si>
    <t>Has the chart accuracy checked and analysed.</t>
  </si>
  <si>
    <t>BPG 2.3.1 -SOLAS V/27</t>
  </si>
  <si>
    <t>During passage planning, the quality of the survey should be consulted for each charted area when determining safety margins.</t>
  </si>
  <si>
    <t>Is SOLAS requirement being followed on board when using RCDS chart?</t>
  </si>
  <si>
    <t>SOLAS Annex 2 / BPG 4.12.3.2</t>
  </si>
  <si>
    <t>Although RCDS is a recognised mode of ECDIS operation when ENCs are not available (see Appendix 7 of the IMO ECDIS performance standards), current SOLAS regulations require that the vessel should be provided with an appropriate portfolio of up-to-date paper charts when using this mode.</t>
  </si>
  <si>
    <t>Pilot Management</t>
  </si>
  <si>
    <t>BPG Annex 3 - Checklist A1</t>
  </si>
  <si>
    <t>4.21.001</t>
  </si>
  <si>
    <t>4.21.002</t>
  </si>
  <si>
    <t>During pilot transfer, the OOW remains on the Bridge and not leaving his primary navigation duty to receive pilot?</t>
  </si>
  <si>
    <t>The integrity of the bridge team should notbe compromised during the embarkation or disembarkation of the Pilot. Both the OOW and lookout should remain on the bridge.</t>
  </si>
  <si>
    <t>4.21.003</t>
  </si>
  <si>
    <t>Information exchange with Pilot includes amendments to passage plan, mooring or tug arrangements?</t>
  </si>
  <si>
    <t>4.21.005</t>
  </si>
  <si>
    <t>BPG 5.5.1,BPG 5.2.3 , 2.4.3</t>
  </si>
  <si>
    <t>The bridge team should continue to monitor the progress of the vessel by:
•	Plotting positions of a type and frequency in line with the passage plan.
•	Using parallel indexing, transits, clearing lines and leading lights as appropriate.
•	Monitoring dynamic factors such as weather conditions, tide, manoeuvring response.
•	Advising the Master and Pilot with information on speed, off track information and approaching alterations of course.
•	Monitoring instructions from the Pilot with any concerns being immediately brought to the Pilot’s attention.
•	The Master should override an instruction from a Pilot if the safety of the vessel is being compromised.   
•	The Master should participate in handover discussions between Pilots. 
Watchkeepers should be in place during a pilotage:
•	The lookout should continue to feed information to the Pilot via the bridge team.
•	The helmsman’s actions should be closely monitored to ensure that instructions are carried out correctly.
•	The helmsman should respond to helm instructions using the closed loop – repeating the instruction and then confirming once it has been carried out.
•	The helmsman should report any irregularities while steering such as sluggish response, or the vessel carrying helm in a certain direction. Any loss of helm should be immediately reported.</t>
  </si>
  <si>
    <t>4.21.006</t>
  </si>
  <si>
    <t>OOW clarifies his doubts and raises his concerns where applicable?</t>
  </si>
  <si>
    <t>BPG 5.5.1</t>
  </si>
  <si>
    <t xml:space="preserve">•	It is essential that communications between the Pilot and the bridge team are unambiguous, effective and that instructions are confirmed and repeated back using a closed loop to ensure understanding.
•	Doubts and concerns, if any, with regards to the Pilot’s intentions, actions or developing situations should be communicated and discussed in good time.  </t>
  </si>
  <si>
    <t>4.21.007</t>
  </si>
  <si>
    <t>Pilot advised to interpret any communication with local port authorities, tugs etc to the Master or OOW in English?</t>
  </si>
  <si>
    <t>BPG 5.5</t>
  </si>
  <si>
    <t>Has a pre-arrival exchange of information between the ship and port authority been conducted?</t>
  </si>
  <si>
    <t>BPG 5.2.1</t>
  </si>
  <si>
    <t>Masters should exchange pre-arrival information with the port authorities well in advance of the vessel’s arrival, in line with the local authority requirements.
The Master should request information in return regarding:
• Pilot boarding point.
• Boarding speed.
• Pilot boarding arrangements.
• Reporting and communications procedures.
• Details of the prospective berth, anchorage and routeing information.
If necessary, the intended plan should be amended. Any changes should be documented.</t>
  </si>
  <si>
    <t>Anchoring and anchor watch keeping</t>
  </si>
  <si>
    <t>4.22.001</t>
  </si>
  <si>
    <t>Is there evidence of safe anchoring plan?</t>
  </si>
  <si>
    <t>Anticipated length of stay Anchorage position Water depth</t>
  </si>
  <si>
    <t>Amount of cable to use Type of bottom</t>
  </si>
  <si>
    <t>Current</t>
  </si>
  <si>
    <t>Direction other anchored vessels are lying to current/wind</t>
  </si>
  <si>
    <t>Weather forecast for next 24 - 48hrs Nearby hazards</t>
  </si>
  <si>
    <t>Adjacent vessels Available navigational aids</t>
  </si>
  <si>
    <t>Proximity to other vessels and traffic lanes Swing circle required.</t>
  </si>
  <si>
    <t>4.22.002</t>
  </si>
  <si>
    <t>Are company's procedures and checklists followed?</t>
  </si>
  <si>
    <t xml:space="preserve"> ICS Bridge Procedures Guide 2.4.10</t>
  </si>
  <si>
    <t xml:space="preserve">Verify the on-board anchoring procedure:
•	When entering, manoeuvring inside or leaving harbour limits, the anchors should be cleared and ready for use, unless local regulations require otherwise. 
•	The windlass(es) should be fully operational and the required personnel at stations. 
•	A responsible officer or duly trained and experienced crew member should be in charge of the operation.
•	On completion of anchoring, the cable stopper should be locked in position across the cable. The cable should be adjusted to rest close to, but not touching, the cable stopper and then the brake hardened up and the windlass taken out of gear.
•	The vessel’s position should be fixed, recorded in the logbook and marked on the chart/ECDIS. The swinging circle should be checked against other vessels in the vicinity.
•	Any decision to immobilise the main engines, steering gear or other critical machinery should be subject to a risk assessment and in consultation with shore management.  </t>
  </si>
  <si>
    <t>4.22.003</t>
  </si>
  <si>
    <t>Necessary information passed clearly and effectively between the responsible Officer on deck and the Master/Pilot/Bridge team?</t>
  </si>
  <si>
    <t>Stand by time, how many shackles to use, lowering under power or letting go, removal of lashings etc.</t>
  </si>
  <si>
    <t>4.22.004</t>
  </si>
  <si>
    <t>Communication between Bridge and anchoring team adequate during the operation?</t>
  </si>
  <si>
    <t>As a minimum following to be discussed: 
•	Amount of cable paid out
•	Lead on the anchor cable Weight on the anchor cable
•	When the anchor is “brought up”.</t>
  </si>
  <si>
    <t>4.22.005</t>
  </si>
  <si>
    <t>OOW aware of calculating swing circles?</t>
  </si>
  <si>
    <t>Verify by asking to demonstrate.</t>
  </si>
  <si>
    <t>Mooring Safety Management</t>
  </si>
  <si>
    <t>BPG Annex 3 -A</t>
  </si>
  <si>
    <t>4.23.001</t>
  </si>
  <si>
    <t>Pre arrival tool box meeting conducted to discuss safe mooring?</t>
  </si>
  <si>
    <t>BPG 5.6</t>
  </si>
  <si>
    <t>Not a requirement to record, but can be suggested.</t>
  </si>
  <si>
    <t>4.23.002</t>
  </si>
  <si>
    <t>Necessary information shared between the Pilot, Master and relevant mooring team members?</t>
  </si>
  <si>
    <t>BPG 5.6.1</t>
  </si>
  <si>
    <t>As a minimum following to be discussed: 
•	Position of all tugs
•	Tugs lines or ships lines to be used
•	Turning manoeuvre (if any) and navigational hazards,
•	approach speed, currents
•	Number of moorings to be used
•	Sequence and disposition of moorings e.g. first lines ashore
•	Safe lead on mooring lines.</t>
  </si>
  <si>
    <t>4.23.003</t>
  </si>
  <si>
    <t>Communication between Bridge and mooring teams clear and effective?</t>
  </si>
  <si>
    <t>4.23.004</t>
  </si>
  <si>
    <t>Sufficient crew available for the operation without employing untrained crew or ER staff?</t>
  </si>
  <si>
    <t>Suggest increased number of crew if ER crew or untrained crew being involved in mooring operations or if a member of the Bridge team has to attend mooring operation reducing the required bridge team strength..</t>
  </si>
  <si>
    <t>Emergency Preparedness</t>
  </si>
  <si>
    <t>BPG Annec 3 - C</t>
  </si>
  <si>
    <t>4.24.001</t>
  </si>
  <si>
    <t>Copy of emergency procedures provided on Bridge?</t>
  </si>
  <si>
    <t>Check separate contingency file or SOPEP/SMPEP.</t>
  </si>
  <si>
    <t>4.24.002</t>
  </si>
  <si>
    <t>Bridge Team familiar with their actions in case of various emergencies?</t>
  </si>
  <si>
    <t>4.24.003</t>
  </si>
  <si>
    <t>Safety equipment provided on Bridge maintained in good condition and ready for immediate use?</t>
  </si>
  <si>
    <t>All deck officers are familiar with the actions to be taken in the event of a gyro compass failure.</t>
  </si>
  <si>
    <t>Officers should able to demonstrate an understanding of the actions to take if the gyro compass fails, which include:
• Observe the magnetic compass heading, changeover to manual steering and steer by magnetic compass.
• Switch radars to ‘head up’ display and commence manual radar plotting.
• Notify the Master and the duty engineer.
• Consider the effects of gyro compass failure on other navigational aids.</t>
  </si>
  <si>
    <t>Goal setting</t>
  </si>
  <si>
    <t>4.25.001</t>
  </si>
  <si>
    <t>End of voyage briefing carried out to evaluate team performance?</t>
  </si>
  <si>
    <t>4.25.002</t>
  </si>
  <si>
    <t>Goals set for further improvement with identified weaknesses and areas for improvement recorded?</t>
  </si>
  <si>
    <t xml:space="preserve">We can suggest this for further enhancement of navigation safety- This is not a requirement. </t>
  </si>
  <si>
    <t>·       Allocation of bridge watch keeping duties and responsibilities for navigational procedures; Procedures for voyage planning and execution; Chart and nautical publication correction procedures;</t>
  </si>
  <si>
    <t>·       Procedures to ensure that all essential navigation equipment and main and auxiliary machinery are available and fully operational; Advice concerning emergency responses; Ship position reporting procedures;</t>
  </si>
  <si>
    <t>·       Accident and near miss reporting procedures; Recording of voyage events;</t>
  </si>
  <si>
    <t>·       Procedures for familiarisation training and handover at crew changes;</t>
  </si>
  <si>
    <t>·       A recognised system for identifying special training needs;</t>
  </si>
  <si>
    <t>·       Company contacts, including the designated person under the ISM Code</t>
  </si>
  <si>
    <t>Charts, publications and update service arranged as per requirements? Is the chart management system being maintained as per company requirements?</t>
  </si>
  <si>
    <t>SOLAS IV 6.2.5/ BPG 3.15</t>
  </si>
  <si>
    <t>MSC 128 (75)/ BPG 4.6</t>
  </si>
  <si>
    <t>•	The BNWAS alert period should be sufficient so that alarms do not unnecessarily distract the OOW from watchkeeping duties.
•	The company should have a procedure that the BNWAS is always on when underway at sea or at anchor, and the vessel should have documentary evidence to show that the BNWAS was always switched on. In addition, regular tests should be made and recorded, with evidence available to prove full functionality.
•	The BNWAS dormant period should be set between 3 to12 minutes. After this period if alarm not reset,1st stage alarm should sound first on Bridge, if still not reset, then in Back up officer or Master’s cabin. If not reset, the BNWAS should additionally sound a third stage remote audible alarm at the locations of further crew members capable of taking corrective actions 90 s after the second stage remote audible alarm is initiated. 
•	Power failure alarm to be tested at least 3 monthly. Ensure back-up battery tested monthly, confirming - Power failure alarm activation by switching off main power supply, test to be included in the PMS.</t>
  </si>
  <si>
    <t>•	The OOW should remain in charge of the bridge and bridge team until relieved or until the Master takes the con. 
•	Any change of con should be recorded in the deck logbook/bell book. Check log book entries , see how the communication is done verbally. 
•	A free flow of information between members of the bridge is key to avoiding the one-man error. The Master may allocate each team member-specific navigational duties but they all should cross- check each other. 
•	Positive reporting, closed loop communication protocols and challenging decisions when uncertain of the outcome should be encouraged by all team members.  
•	Intervention is a difficult skill to master for some – where necessary, the Master should mentor personnel in this respect.</t>
  </si>
  <si>
    <t>This is manily to observe and recommend to Master where needed. Most times, they do not see or realise how their manner, voice affects the rest of the team. Is ' Just culture" and "Challenge and Response" leadership approach is followed on bridge.</t>
  </si>
  <si>
    <t>IMO Res. A.893 SOLAS V/34 ,ICS Bridge Procedures Guide 2.0 / 2.4and OCIMF’s SIRE VIQ, chapter 4.</t>
  </si>
  <si>
    <t>Check if echo sounder switched ON and OOW monitoring actual UKC. The company should provide a form or alternative method for completion of UKC calculations in line with their requirements.</t>
  </si>
  <si>
    <t>SOLAS V5/ SOLAS V34 / BPG 2.4.9</t>
  </si>
  <si>
    <t>•	The OOW should continually monitor the current and forecast meteorological conditions to obtain early warning of deteriorating conditions. 
•	Weather forecasts should be reviewed on receipt, signed by the OOW and handed over at change of watch. The Master should be informed of any perceived serious deterioration of conditions. An amendment to the current passage plan should be considered to avoid adverse weather.
•	Course and speed alteration to reduce the load on the vessel should also be considered. Verify reports obtained and acknowledged by OOW on duty and not only by navigating officer.</t>
  </si>
  <si>
    <t xml:space="preserve">Company procedures and checklists appropriately used? </t>
  </si>
  <si>
    <t xml:space="preserve"> BPG 1.2.9/ STCW /MLC</t>
  </si>
  <si>
    <t>OOWs' knowledge of COLREGS satisfactory? OOW applying COLREGS correctly when taking actions to avoid close quarter situations?</t>
  </si>
  <si>
    <t>VTS and other reporting conducted as required in the passage plan? Communication with VTS effective? Information used efficiently?</t>
  </si>
  <si>
    <t>Very important in case of multi national crew or when pilot/third party inspector on board. In emergency minimum IMO Standard Marine Communication phrase to be used. ( SMCP)</t>
  </si>
  <si>
    <t>Charts/ENCs and Standard publications available and updated? Are all charts properly corrected and up to date?</t>
  </si>
  <si>
    <t>MSC .1/Circ 1503 STCW/ BPG 2.3.2</t>
  </si>
  <si>
    <t xml:space="preserve"> ECDIS alarm management implemented properly? Are ECDIS safety parameters - Cross track distance , Safety frame / antigrounding cone( look ahead time, angle width)/ Safety Contour/Safety Depth/Shallow Contour/ Deep contour/Height alarm correctly set according to voyage stage (open sea / port approach)</t>
  </si>
  <si>
    <t>SOLAS V 19.2.1.4. , BPG 2.4.5</t>
  </si>
  <si>
    <t>Are Pilot transfer arrangements safe and procedure effective?</t>
  </si>
  <si>
    <t>Bridge Team aware that pilot only provides advice and that the final responsibility lies with the team? Pilot's actions and orders monitored closely by OOW and Master and watchkeeeper?</t>
  </si>
  <si>
    <t>ISM 8 / BPG 1.6</t>
  </si>
  <si>
    <t>ISM 8 / BPG 1.6 / BPG Annex 3 - Checklist C1-C10</t>
  </si>
  <si>
    <t xml:space="preserve">•	A debrief exercise should be conducted on completion and proposed improvements to future passage plans. 
•	An effective debrief should focus on aspects of the passage that were not effectively executed or monitored, the reasons for this, and actions to be taken to prevent reoccurrence. 
•	Any areas that went particularly well should also be identified. 
•	The discussion should be open, with all members of the bridge team being able to speak freely. 
•	The debriefing should lead to a list of actions to be included in future passage plans.
We can suggest this for further enhancement of navigation safety- This is not a requirement. </t>
  </si>
  <si>
    <t>4.03.032</t>
  </si>
  <si>
    <t>4.03.033</t>
  </si>
  <si>
    <t>4.03.034</t>
  </si>
  <si>
    <t>4.03.035</t>
  </si>
  <si>
    <t>4.06.005</t>
  </si>
  <si>
    <t>4.07.003</t>
  </si>
  <si>
    <t>4.08.007</t>
  </si>
  <si>
    <t>4.11.010</t>
  </si>
  <si>
    <t>4.11.011</t>
  </si>
  <si>
    <t>4.13.006</t>
  </si>
  <si>
    <t>4.14.006</t>
  </si>
  <si>
    <t>4.20.012</t>
  </si>
  <si>
    <t>4.20.013</t>
  </si>
  <si>
    <t>4.20.014</t>
  </si>
  <si>
    <t>4.20.015</t>
  </si>
  <si>
    <t>4.20.016</t>
  </si>
  <si>
    <t>4.21.008</t>
  </si>
  <si>
    <t>4.24.004</t>
  </si>
  <si>
    <t>Verify from records the safe speed during arrival, departure, Singapore / Dover strait transit, river transit, adverse weather, restricted visibility, any other circumstances.                                                                                                                                          Bridge team members should look ahead, and speed should be adjusted in good time to deal with developing situations. In addition to complying with Rule 6, the following factors should be clearly understood and evident:
• Slowing down gives more time to think and to assess a situation.
• Commercial considerations should not override safety.
• Any team members in doubt as to the speed should voice their concerns immediately.
• Speed is a variable and should be always under consideration.
• Squat should be considered for all stages of the voyage.
• Bends in rivers, port approach and berthing approach require considerable attention.
• Where applicable, speed should be reduced during  heavy weather.</t>
  </si>
  <si>
    <t>The Master has overriding authority and responsibility to make decisions about safety, security and pollution prevention. The Master should not be constrained in any way or by any party from taking any decision which, in their professional judgement, is necessary for safe navigation. The decision-making process should be based on human factors, including:
• Communications with the bridge team. The Master should ensure that all communications are clearly understood and should be open to dialogue and challenge.
• Situational awareness. The Master should have complete awareness of all bridge team activities and be able to distinguish the finer points from the  overall picture. Input from all should be welcomed.
• Ensuring that the team is neither over-pressurised, nor complacent – both lead to mistakes. In addition, the team should not be fatigued or distracted.
• Ensuring that best practice is followed at all times. The Master should lead by example. This includes understanding the team’s various experience levels and training, coaching and mentoring members as applicable. Cutting corners is strongly discouraged.
• Promoting teamwork and a strong safety culture.</t>
  </si>
  <si>
    <t xml:space="preserve">SOLA V29 / SOLAS V8 </t>
  </si>
  <si>
    <t>Life-saving signals table and additional navigation safety posters posted?</t>
  </si>
  <si>
    <t>•	Squat table
•	Required boarding arrangements for pilot diagram
•	CATZOC table
•	Meteorological posters</t>
  </si>
  <si>
    <t xml:space="preserve">•	The company should have procedures regarding onboard familiarisation, with specific sections relating to bridge operations. 
•	Additional training related to responses to any navigational incident and emergency contingencies should be provided.                                                                                                                            
•	On joining a vessel and as soon as practicable, each member of the bridge team should familiarise themselves with company’s SMS requirements that relate to navigational practices and procedures. </t>
  </si>
  <si>
    <t xml:space="preserve">As a minimum check GMDSS equipment operating procedures. </t>
  </si>
  <si>
    <t>VIQ 4.7.11 / ISGOTT 4.13.2.2</t>
  </si>
  <si>
    <t>SOLAS V26.4</t>
  </si>
  <si>
    <t>Night orders issued on daily basis with sufficient instructions for the watch keepers' regarding  the passage?</t>
  </si>
  <si>
    <t>BPG 3.3.1.2/ VIQ 4.2</t>
  </si>
  <si>
    <t>BPG 3.3.3.4/ VIQ 4.2</t>
  </si>
  <si>
    <t>Course alterations during the watch should be recorded with time and gyro &amp; magnetic couses comparaison.</t>
  </si>
  <si>
    <t>A-1/14.2.1/ VIQ 4.12</t>
  </si>
  <si>
    <t>Check if alarms correctly set into ECDIS as per voyage requirements. (XTE alarm, depth alarm, Guard zone, guard vector etc). Check if officers are aware of company policy for crossing the safety contour.</t>
  </si>
  <si>
    <t>VIQ 4.17</t>
  </si>
  <si>
    <t>•	A Master/Pilot information exchange form should be prepared in advance of every Pilot boarding and completely filled with all details, including tug bollard pull and lines to be used to be recorded in the MPX checklist.
•	An approach to a berth, mooring and unmooring operations are critical points of a voyage and require effective coordination, communication and execution. In particular:
•	Personnel should be mobilised in good time, in keeping with hours of rest legislation.
•	Tug pick-up points and configuration should be ascertained and communicated. Orders to tugs from the Pilot should be understood by the bridge team or translated by the Pilot so that the bridge team is aware of intentions.
•	The bridge team should continue to monitor traffic and advise the Pilot accordingly.</t>
  </si>
  <si>
    <t>Constant reporting on progress of mooring operation made and information from Bridge to mooring team clearly passed? Condition of the shore fendering arrangements should be checked, reported to Bridge and recorded in the bell book.</t>
  </si>
  <si>
    <t>Life jackets, Immersion suits,EEBDs, Fire extinguishers, SART, EPIRB , Pyrotechnics, survival craft portable VHF radios etc.</t>
  </si>
  <si>
    <t>New Questions</t>
  </si>
  <si>
    <t>4.07.001</t>
  </si>
  <si>
    <t>Scoring:</t>
  </si>
  <si>
    <t>Findings</t>
  </si>
  <si>
    <t>Question Number:</t>
  </si>
  <si>
    <r>
      <rPr>
        <sz val="8"/>
        <color rgb="FFFF0000"/>
        <rFont val="Calibri"/>
        <family val="2"/>
        <scheme val="minor"/>
      </rPr>
      <t>Is NAVTEX correctly programmed and</t>
    </r>
    <r>
      <rPr>
        <sz val="8"/>
        <rFont val="Calibri"/>
        <family val="2"/>
        <scheme val="minor"/>
      </rPr>
      <t xml:space="preserve"> are messages being managed correctly?</t>
    </r>
  </si>
  <si>
    <r>
      <rPr>
        <sz val="8"/>
        <color rgb="FFFF0000"/>
        <rFont val="Calibri"/>
        <family val="2"/>
        <scheme val="minor"/>
      </rPr>
      <t>Is the Bridge Navigational Watch Alarm Systemfully operational at all times when the vessel is not alongside?</t>
    </r>
    <r>
      <rPr>
        <sz val="8"/>
        <rFont val="Calibri"/>
        <family val="2"/>
        <scheme val="minor"/>
      </rPr>
      <t>BNWAS dormant period correctly set? Password known only to Master?</t>
    </r>
  </si>
  <si>
    <r>
      <rPr>
        <sz val="8"/>
        <color rgb="FFFF0000"/>
        <rFont val="Calibri"/>
        <family val="2"/>
        <scheme val="minor"/>
      </rPr>
      <t xml:space="preserve">Is the VDR fully operational and used as per company requirements? </t>
    </r>
    <r>
      <rPr>
        <sz val="8"/>
        <rFont val="Calibri"/>
        <family val="2"/>
        <scheme val="minor"/>
      </rPr>
      <t xml:space="preserve">VDR data saving procedure displayed and known to OOW? </t>
    </r>
  </si>
  <si>
    <r>
      <rPr>
        <sz val="8"/>
        <color rgb="FFFF0000"/>
        <rFont val="Calibri"/>
        <family val="2"/>
        <scheme val="minor"/>
      </rPr>
      <t>Is the AIS fully operational?</t>
    </r>
    <r>
      <rPr>
        <sz val="8"/>
        <rFont val="Calibri"/>
        <family val="2"/>
        <scheme val="minor"/>
      </rPr>
      <t>AIS data correctly set?</t>
    </r>
  </si>
  <si>
    <r>
      <rPr>
        <sz val="8"/>
        <color rgb="FFFF0000"/>
        <rFont val="Calibri"/>
        <family val="2"/>
        <scheme val="minor"/>
      </rPr>
      <t>Is the magnetic compass in good condition?</t>
    </r>
    <r>
      <rPr>
        <sz val="8"/>
        <rFont val="Calibri"/>
        <family val="2"/>
        <scheme val="minor"/>
      </rPr>
      <t xml:space="preserve"> Spare magnetic compass and compass liquid provided?</t>
    </r>
  </si>
  <si>
    <r>
      <t xml:space="preserve">Gyro repeaters including the one in steering gear room aligned? </t>
    </r>
    <r>
      <rPr>
        <sz val="8"/>
        <color rgb="FFFF0000"/>
        <rFont val="Calibri"/>
        <family val="2"/>
        <scheme val="minor"/>
      </rPr>
      <t>Is the Azimuth mirror working good and bridge crew aware of its use.</t>
    </r>
  </si>
  <si>
    <r>
      <t xml:space="preserve">OOW aware of gyro change over procedure in case 2 gyros fitted? </t>
    </r>
    <r>
      <rPr>
        <sz val="8"/>
        <color rgb="FFFF0000"/>
        <rFont val="Calibri"/>
        <family val="2"/>
        <scheme val="minor"/>
      </rPr>
      <t>All deck officers are familiar with the actions to be taken in the event of a gyro compass failure.</t>
    </r>
  </si>
  <si>
    <r>
      <rPr>
        <sz val="8"/>
        <color rgb="FFFF0000"/>
        <rFont val="Calibri"/>
        <family val="2"/>
        <scheme val="minor"/>
      </rPr>
      <t xml:space="preserve">Are radars and ARPA fully operational and properly maintained? </t>
    </r>
    <r>
      <rPr>
        <sz val="8"/>
        <rFont val="Calibri"/>
        <family val="2"/>
        <scheme val="minor"/>
      </rPr>
      <t>Radar performance obtained and recorded? Blind sectors posted?</t>
    </r>
  </si>
  <si>
    <r>
      <rPr>
        <sz val="8"/>
        <color rgb="FFFF0000"/>
        <rFont val="Calibri"/>
        <family val="2"/>
        <scheme val="minor"/>
      </rPr>
      <t>Is the speed and distance measuring device fully operational?</t>
    </r>
    <r>
      <rPr>
        <sz val="8"/>
        <rFont val="Calibri"/>
        <family val="2"/>
        <scheme val="minor"/>
      </rPr>
      <t xml:space="preserve"> Log Speed used for collision avoidance in ARPA?</t>
    </r>
  </si>
  <si>
    <r>
      <t xml:space="preserve">Is the GPS properly set up, </t>
    </r>
    <r>
      <rPr>
        <sz val="8"/>
        <color rgb="FFFF0000"/>
        <rFont val="Calibri"/>
        <family val="2"/>
        <scheme val="minor"/>
      </rPr>
      <t>fully operational and being used as per company requirements? GPS set to correct datum?</t>
    </r>
  </si>
  <si>
    <r>
      <t xml:space="preserve">Instructions for routine / emergency control of Main Engine posted. And these instructions generally posted. </t>
    </r>
    <r>
      <rPr>
        <sz val="8"/>
        <color rgb="FFFF0000"/>
        <rFont val="Calibri"/>
        <family val="2"/>
        <scheme val="minor"/>
      </rPr>
      <t>Is the engine data logger maintained as per company requirements?</t>
    </r>
  </si>
  <si>
    <r>
      <t xml:space="preserve">Transfer of CON clearly communicated and recorded in the log book? </t>
    </r>
    <r>
      <rPr>
        <sz val="8"/>
        <color rgb="FFFF0000"/>
        <rFont val="Calibri"/>
        <family val="2"/>
        <scheme val="minor"/>
      </rPr>
      <t>The bridge team encourages intervention and challenge, and involves all in the decision-making process, irrespective of who has the con.</t>
    </r>
  </si>
  <si>
    <r>
      <rPr>
        <sz val="8"/>
        <color rgb="FFFF0000"/>
        <rFont val="Calibri"/>
        <family val="2"/>
        <scheme val="minor"/>
      </rPr>
      <t xml:space="preserve">Is the echo sounder fully operational and used as per company requirements?  </t>
    </r>
    <r>
      <rPr>
        <sz val="8"/>
        <rFont val="Calibri"/>
        <family val="2"/>
        <scheme val="minor"/>
      </rPr>
      <t>Echo sounder set to alarm at company UKC value?</t>
    </r>
  </si>
  <si>
    <r>
      <t xml:space="preserve">Weather reports obtained and acknowledged by OOW </t>
    </r>
    <r>
      <rPr>
        <sz val="8"/>
        <color rgb="FFFF0000"/>
        <rFont val="Calibri"/>
        <family val="2"/>
        <scheme val="minor"/>
      </rPr>
      <t>and recorded in log book? The OOW has a good appreciation of the current and forecast environmental conditions.</t>
    </r>
  </si>
  <si>
    <r>
      <t>BML (Bridge manning Level) appropriate as per voyage, trade, prevailing weather and company's SMS requirement including proper look out?</t>
    </r>
    <r>
      <rPr>
        <sz val="8"/>
        <color rgb="FFFF0000"/>
        <rFont val="Calibri"/>
        <family val="2"/>
        <scheme val="minor"/>
      </rPr>
      <t xml:space="preserve"> IS this recorded in logbook</t>
    </r>
  </si>
  <si>
    <r>
      <t>Are OOWs confident while taking actions to avoid close quarter situations?</t>
    </r>
    <r>
      <rPr>
        <sz val="8"/>
        <color rgb="FFFF0000"/>
        <rFont val="Calibri"/>
        <family val="2"/>
        <scheme val="minor"/>
      </rPr>
      <t xml:space="preserve"> Bridge team members have a good understanding of their responsibilities and demonstrate confidence in their execution</t>
    </r>
  </si>
  <si>
    <r>
      <t xml:space="preserve">Position plotted without over reliance on GPS Position? </t>
    </r>
    <r>
      <rPr>
        <sz val="8"/>
        <color rgb="FFFF0000"/>
        <rFont val="Calibri"/>
        <family val="2"/>
        <scheme val="minor"/>
      </rPr>
      <t>Celestial navigation is regularly practised by the bridge team members.</t>
    </r>
  </si>
  <si>
    <t>"Is the vessel provided with company’s navigation policy and is it known to all relevant crew on board?"</t>
  </si>
  <si>
    <t>Audit Area</t>
  </si>
  <si>
    <t>Very Good</t>
  </si>
  <si>
    <t>Good</t>
  </si>
  <si>
    <t>Satisfactory</t>
  </si>
  <si>
    <t>Poor</t>
  </si>
  <si>
    <t>Very Poor</t>
  </si>
  <si>
    <t>30-49</t>
  </si>
  <si>
    <t>0-15</t>
  </si>
  <si>
    <t>15-30</t>
  </si>
  <si>
    <t>&gt;70</t>
  </si>
  <si>
    <t>50-69</t>
  </si>
  <si>
    <t>•	Verify company policy posted and crew aware of contents.                                                                                                                                   Information available on bridge:                                                                                                                                                                                              
•	UKC requirements
•	Distractions on Bridge
•	Red/Yellow/Green status
•	Watch condition Matrix
•	Machinery Status table
•	Company standing order
•	ECDIS display requirements                                                                                                                                                                                       
•	Company guidance on CPA/TCPA and Visibility
•	Printed copy of the company’s navigation policy and procedures. (If the navigational policies and procedures are provided in electronic format only, then a back-up, independent power supply to the computer is to be provided.)</t>
  </si>
  <si>
    <t xml:space="preserve">Verify familiarity by asking simple questions from company manuals and standard publications related to navigation safety.  For example:
-	CPA/TCPA requirements
-	UKC policy
-	ECDIS display requirements
-	ECDIS Alarm management
-	Bridge Manning level
-	Position monitoring
-	Equipment maintenance requirements                                </t>
  </si>
  <si>
    <t xml:space="preserve">Where an ECDIS is being used to meet the chart carriage requirements of SOLAS, it must meet the following criteria:
•	Current requirement is to upgrade to version 4.0.
•	Type-approved.
•	Use up to date ENCs.
•	Maintained to be compatible with the latest International Hydrographic Organization (IHO) standards.
•	Have adequate, independent back-up arrangements in place.
An operational ECDIS comprises hardware, software and data. It is important for the safety of navigation that the application software within the ECDIS works fully in accordance with the performance standards and can display all the relevant digital information contained in the ENC.
Manufacturers should provide a mechanism to ensure software maintenance arrangements are adequate. This can be done by providing software version information on a website. </t>
  </si>
  <si>
    <t>•	Check against company's list of publications required. Also check service provider details. 
•	The chart management system should accurately reflect the actual chart folios and their contents.
•	Chart folios should be recorded in the computer-based chart management system to ensure that chart corrections are correctly managed and recorded. There is no requirement to keep a hard copy where an electronic version is available.
•	Masters should ensure that the Navigating Officer is fully familiar with the chart management system (computer-based or otherwise), and that they understand the chart correction procedures. 
•	For ECDIS, the company should ensure that ENCs are supplied by an approved chart management software or using digital information provided by the hydrographic offices. The Master should ensure that ENCs are kept up to date, that ENC permits and updated cells are available for the voyage and that permits are obtained if required for the voyage ENCs as soon as possible.
•	ECDIS should not be updated when navigating in confined or congested waters.
•	The Master should be advised of all unresolved update errors, especially any affecting the current voyage</t>
  </si>
  <si>
    <t>SOLAS V 26.5 / BPG 4.1.2</t>
  </si>
  <si>
    <t>Check PMS for details and verify if officers can actually perform the tests. As a minimum verify Radar /ECDIS Performance monitor test, Steering gear tests, Off course alarm test, navigation lights alarms etc.</t>
  </si>
  <si>
    <t>•	AIS and VHF are generally set to low power while radar and MF/HF switched off on tankers OR vessels carrying hazardous cargoes to avoid radiation during cargo operations or all vessels during bunkering. 
•	Automatic polling by another station (e.g. by port authority equipment or another ship) could cause equipment to transmit at the higher (12.5 watt) level, even when it is set to low power (2 watts).Manually input data may be lost if the AIS is switched off .                                                                                                                                                                                                                          
•	Recommend posting a notice on AIS/VHF/MF HF unit for changing to low power in port.</t>
  </si>
  <si>
    <t>CFL (compact fluorescent light) lights contain hazardous substance such as mercury and with heat emanating from equipment, may explode.</t>
  </si>
  <si>
    <t>Emergency contact should include company DPA/CSO/ Emergency response/spill coordinator, Q.I and Port contacts details.                                                                                                                                 Instruction for sending distress alert and cancellation of distress to be posted at each GMDSS station. IAMSAR Volume 3 Section 4 posters to be available on bridge ( Operating guidance poster, MOB ship manoeuvres posters, Beaufort scale poster ).</t>
  </si>
  <si>
    <t>SOLAS V26 / ISM 6 / BPG 4.1</t>
  </si>
  <si>
    <t>•	Verify familiarization level with practical questions and do not rely only on documentary evidence. 
•	As a minimum verify knowledge of: Radar, ARPA, ECDIS, Steering System, Manoeuvring diagram, GMDSS equipment, VDR, BNWAS, AIS, SSAS and LRIT.      
•	Masters and watchkeeping officers should be trained and competent in the use of the ship's navigation and bridge equipment and be familiar with its operation. This should include understanding:
o	The contents and use of operating manuals with reference to the configuring safety critical features.
o	How equipment and software updates are managed and how to verify that updates been applied.
o	Procedures for identifying equipment failures and responding to them; and
o	The capabilities and limitations of systems and equipment.</t>
  </si>
  <si>
    <t>Is NAVTEX correctly programmed and are messages being managed correctly?</t>
  </si>
  <si>
    <t>SOLAS IV/7.1.4/ BPG 3.15</t>
  </si>
  <si>
    <t xml:space="preserve">
•	The NAVTEX should be correctly set up for the voyage, to the appropriate stations and to the type of messages that need to be received.     
•	Message types A, B and D are mandatory, but it is recommended that the receiver be programmed to receive most types. In Australia Navtex messages are received through EGC as Coastal Warnings. Check if correct zones are selected.    
•	When taking over the watch, the OOW should ensure that NAVTEX and SAT-C telex for NAVAREA warning equipment is fully operational and receiving messages wherever applicable.
•	On receipt of navigation area warnings and weather forecasts, the OOW should:
-	Determine if it applies to the ship’s voyage(s).
-	Mark it on the chart and/or apply to ECDIS as necessary.
-	Where information is of a critical nature, the Master should be advised. 
-	Acknowledge the message and then discuss during handover if relavant.</t>
  </si>
  <si>
    <t>Is the Bridge Navigational Watch Alarm Systemfully operational at all times when the vessel is not alongside?BNWAS dormant period correctly set? Password known only to Master?</t>
  </si>
  <si>
    <t xml:space="preserve">Is the VDR fully operational and used as per company requirements? VDR data saving procedure displayed and known to OOW? </t>
  </si>
  <si>
    <t>SOLAS V/18.8 TMSA3 -5.2.3/ BPG 4.8.3 / BPG 4.8.5</t>
  </si>
  <si>
    <t>•	The VDR or Simplified VDR (S-VDR) should be fully operational. The system should include functions to carry out a performance test at any time. Testing is required annually. 
•	The company should have specific procedures, which may include the following:
-	An operational function check should be conducted daily and be recorded either on a checklist or in the deck operations logbook/bell book.
-	Instructions for saving and downloading data should be displayed next to the VDR control panel. All deck officers should be thoroughly familiar with this process.                                                                                                                                   
•	Verify poster and OOW's familiarity. Also check what all equipment are connected to VDR and if a crew is dedicated to carry the memory stick or hard drive in case of abandon ship.
•	It is recommended that all required software and accessory for downloading data are available onboard. Check if the VDR software is compatible with the operating systems of the onboard computers and can be used (old versions of VDR softwares are not compatible with newer versions of operating systems).</t>
  </si>
  <si>
    <t>Is the AIS fully operational?AIS data correctly set?</t>
  </si>
  <si>
    <t>SOLAS 2004 V /19.2.4.7 , ISGOTT / BPG 2.4.12.1 / 4.10</t>
  </si>
  <si>
    <t>Other vessel's data from AIS should never be used for collision avoidance as they may result in wrong calculation of CPA/TCPA.Only visual/Radar/ARPA data to be used. It is suggested to display a warning notice “Not to be used for collision avoidance”</t>
  </si>
  <si>
    <t>COLREGS COLREGS SOLAS V 19.2.2.2/ SOLAS V26/ BPG 4.7</t>
  </si>
  <si>
    <t xml:space="preserve">•	The Aldis lamp should not be solely dependent on the ship’s main source of electrical power. If the secondary source of power is battery, then there should be a maintenance programme to ensure that the batteries are regularly charged. Check if vessel has 3 spare bulbs for Aldis lamp.                                                                                                                          
•	Navigation and signal light testing procedure should be known to all OOW. A procedure should be in place to investigate any navigation light failure alarm.                                                                                                                                                        
•	All navigation lights should operational, including the lamp test function. There should be full redundancy available through the secondary lights. Sufficient spares should be available as determined by the company. 
•	The following equipment must be on board as a minimum to comply with the COLREGS:
-	A whistle and bell for vessels of 12 metres or longer.
-	A gong for vessels of 100 metres or longer.
-	Three balls, one cylinder and one diamond shape should be carried.
-	Where applicable, electronic sound signalling systems should be fully operational.                                                       </t>
  </si>
  <si>
    <t>Is the magnetic compass in good condition? Spare magnetic compass and compass liquid provided?</t>
  </si>
  <si>
    <t xml:space="preserve">•	The magnetic compass should be maintained with binnacle lights operational to ensure the ship’s heading is clearly readable at the main steering position. The compass should be provided with a means to take bearings.  
•	Unless a steering compass or gyro compass is fitted, a spare magnetic compass, interchangeable with the standard magnetic compass, should be carried. Spare magnetic compasses should be stored upside down to avoid wear of the needle bearing. 
•	If the vessel carries spare rods or a spare Flinders bar, they should not be stored next to the spare compass.   
•	Check SEQ certificate and physical presence for confirmation. </t>
  </si>
  <si>
    <t>Gyro repeaters including the one in steering gear room aligned? Is the Azimuth mirror working good and bridge crew aware of its use.</t>
  </si>
  <si>
    <t>OOW aware of gyro change over procedure in case 2 gyros fitted? All deck officers are familiar with the actions to be taken in the event of a gyro compass failure.</t>
  </si>
  <si>
    <t>Are radars and ARPA fully operational and properly maintained? Radar performance obtained and recorded? Blind sectors posted?</t>
  </si>
  <si>
    <t xml:space="preserve">•	The bridge team should be proficient in the full use of radars and ARPA, including setting alarms, shadow sectors, use of radar maps and limitations. 
* The radar stabilization modes should be selected according with the navigation area, eg. sea, coastal, harbour etc.
•	The OOW should be familiar with the capabilities and limitations of the radar plotting aid integrated with the radar, and any inter-switching arrangements which allow radar displays to change between X-Band and S-Band transceivers. 
•	Performance values in digits to be entered in deck or radar log. "Good or Satisfactory" is not sufficient.   
•	The company should have specific procedures, which should include requirements for operational set up, use of speed input through the water for ARPA, maintenance and training requirements. 
•	When a Radar Image Overlay (RIO) is applied to an electronic chart using ECDIS, care should be taken to ensure that the orientation, heading alignment and scale remain correct.    </t>
  </si>
  <si>
    <t>Is the speed and distance measuring device fully operational? Log Speed used for collision avoidance in ARPA?</t>
  </si>
  <si>
    <t>In general, STW is used for radar collision avoidance and SOG is used for navigation. Caution should be exercised if SOG is used for collision avoidance as differences can arise in the aspect of a target and its vector particularly due to strong cross tides. GPS speed not to be used for calculating CPA/TCPA. It is suggested to display a warning notice “Log Speed used for collision avoidance in ARPA”</t>
  </si>
  <si>
    <t>SOLAS V/26.3.1 SOLAS V/26.3.2 / BPG 4.2.5, USCG title 33 CFR Part 164 , BPG 4.2.1 , BPG Checklist B1</t>
  </si>
  <si>
    <t xml:space="preserve">•	Magnetic and gyro compass errors should be checked and recorded each watch, where possible, using either azimuth or transit bearings. 
•	A record of magnetic and gyro compass courses to steer and compass errors should be maintained and kept available to the helmsman.  
•	A record of the position of the compensation magnets, the position of the soft iron spheres and the amount and position of soft iron in the Flinders bar should be kept with the deviation card.   
•	If deviations obtained by compass error calculations do not broadly align with the deviation card, or following major structural alterations, ship repairs or after a long period of lay-up, then the magnetic compass should be adjusted by a qualified compass adjuster. 
•	Annual verification of deviation card is not mandatory requirement; however we can recommend as good practice. </t>
  </si>
  <si>
    <t xml:space="preserve">•	Compass error observations should be taken and recorded at each watch when at sea, at anchor and after broad alterations of course. 
•	Transit bearings should be taken whenever the opportunity arises.
•	Consistently high gyro errors should be investigated, and corrective action taken.                                                   
•	Discuss with watchkeepers and how they carry out these tasks. </t>
  </si>
  <si>
    <t>Is the GPS properly set up, fully operational and being used as per company requirements? GPS set to correct datum?</t>
  </si>
  <si>
    <t>Instructions for routine / emergency control of Main Engine posted. And these instructions generally posted. Is the engine data logger maintained as per company requirements?</t>
  </si>
  <si>
    <t xml:space="preserve">•	Verify if OOWs can explain how to cancel “Slow Down” or “Shut Down” of Main Engine on remote control panel on Bridge.                                             
•	The engine order printer (if fitted) should always be in operation. If it fails and is inoperable, manual recordings should be made. On vessels where the engine order printer is linked to the master clock system, the printer should be maintained on the ship’s time. Otherwise, the engine order printer should be maintained on UTC. </t>
  </si>
  <si>
    <t>GMDSS hand book annex 8-12 / BPG 3.15/ BPG Annex 3 - Checklist B19</t>
  </si>
  <si>
    <t>•	The Master should ensure that there are equipment specific instructions in place, adjacent to the relevant pieces of equipment.
•	There should be a procedure for earthing or isolating the main transmitting antennas.
•	Emergency pro-forma messages, including piracy alert/attack, should be compiled ready for transmission via VHF and satellite communications.    
•	Ask to demonstrate daily, weekly, monthly and annual tests and checks, GMDSS batteries on/off load test, Sat C PV test, MF/HFNHF DSC test internal tests, MF/HF DSC test with shore station, NBDP test, EPIRB/SART test, sending/receiving distress alerts, distress messages, difference between designated and non-designated alerts, cancelling false alerts, conducting ON/Off load tests, understanding of LRIT.
•	Annual battery test should be done by completely draining the batteries and recharging and must be done in port or at anchorage- not at sea.</t>
  </si>
  <si>
    <t>•	It should contain general requirements over and above the company requirements, regarding bridge watchkeeping, navigation and navigational discipline, shipboard discipline and other individual duties as necessary. 
•	The Orders should be ship specific and relevant to the trading pattern and the experience of the bridge team.
•	Information includes Calling the Master, Use of Engines, Min CPA/TCPA, ECDIS alarm management, BNWAS back up arrangement, level of visibility, safety and security of the vessel, cargo handling operations, etc?</t>
  </si>
  <si>
    <t>•	Check if Master provides details of possible scenarios or hazards that may be present during the watches, including temporary deviation from standing orders.
•	These orders should be hand-written as a formal record book and signed for receipt and understanding by the Officers of the Watch (OOW).</t>
  </si>
  <si>
    <t>•	The Master should be called to the bridge immediately in accordance with the requirements of their standing orders or company procedures. 
•	Check with watchkeepers if they can remember the important points in the order. Recommend them to know it well.</t>
  </si>
  <si>
    <t>Transfer of CON clearly communicated and recorded in the log book? The bridge team encourages intervention and challenge, and involves all in the decision-making process, irrespective of who has the con.</t>
  </si>
  <si>
    <t>Primary of goal of any BTM team is to eliminate single -person error. Ensure the full bridge team have a good conceptual understanding their role Are able to communicate freely and all are aware of all vessel operations at any given time. Is -Practice thinking aloud - followed on the bridge to promote junior officer discuss their opinion openly.</t>
  </si>
  <si>
    <t>•	If a plan is amended on passage due to changes in circumstances or conditions, the bridge team should review the revised plan and sign it again to demonstrate their agreement with the revisions. 
•	Verify changes on the passage plan, chart or ECDIS.</t>
  </si>
  <si>
    <t>Is the echo sounder fully operational and used as per company requirements?  Echo sounder set to alarm at company UKC value?</t>
  </si>
  <si>
    <t>Weather reports obtained and acknowledged by OOW and recorded in log book? The OOW has a good appreciation of the current and forecast environmental conditions.</t>
  </si>
  <si>
    <t>BML (Bridge manning Level) appropriate as per voyage, trade, prevailing weather and company's SMS requirement including proper look out? IS this recorded in logbook</t>
  </si>
  <si>
    <t>STCW A-VIII/2- 3.1/14)(STCW A- VIII/2-3.1/14 ,  BPG  section 1.2 , Annex 3- Checklist B2</t>
  </si>
  <si>
    <t>•	Verify if manning level safe for the vessel’s trading pattern and voyage requirements. 
•	Check if company requirements of minimum number of Bridge personnel can actually be achieved for various critical operations such as maintaining extra look out, pilot transfer without disturbing Bridge team, STS, Tank/Hold cleaning, Mooring/unmooring, pilotage, long river or channel transits and to ensure proper rest of watch keepers before departure port?
•	The manning level of the bridge should always be in line with company requirements and enhanced for critical sections of the voyage. Personnel should be called in good time to meet the manning level requirements.
•	Carry out unannounced Bridge visit during night hours to check whether the Look out is available and safe watch keeping is place.</t>
  </si>
  <si>
    <t>•	Rudder angle, RPM, variable pitch, rate of turn and bow/stern thruster indicators, IGS, Cargo hold/tank alarms, Forward store bilge alarm, ER alarms, Water ingress alarm, W/T door alarm etc. 
•	All indicators should be readable from the conning position. Where the indicators are replicated on bridge wings or consoles, then these too should be fully operational, including lighting.</t>
  </si>
  <si>
    <t>Are OOWs confident while taking actions to avoid close quarter situations? Bridge team members have a good understanding of their responsibilities and demonstrate confidence in their execution</t>
  </si>
  <si>
    <t>Position plotted without over reliance on GPS Position? Celestial navigation is regularly practised by the bridge team members.</t>
  </si>
  <si>
    <t xml:space="preserve">•	In coastal areas, verify radar/ visual fixes and in open seas verify astronomical observations. 
•	It is recommended that vessels should be supplied with at least one sextant as a part of the navigational equipment. Sextants should be maintained in line with the maker’s instructions and safely stowed when not in use. 
•	Navigational officers should demonstrate they are familiar with the use of the sextant and have regularly taken celestial observations, where permitted. </t>
  </si>
  <si>
    <t>SOLAS V/14.3 , BPG 1.2.12 . STCW</t>
  </si>
  <si>
    <t>•	All decision-making should be clear, unambiguous, positive and justified. Decisions should be communicated in good time and any doubts should be addressed. 
•	It should be fully appreciated that while the Master has overall responsibility and authority, mistakes can be made – the Master should emphasise this and request intervention.
•	Under no circumstances should decisions contravene the company SMS or COLREGS. The only exception to this is where the Master must exercise their overriding authority to ensure the safety of the vessel and its crew. 
•	Due regard given to all factors including speed, traffic in the vicinity, ships position at all times and environmental factors such as wind, sea current and tide.</t>
  </si>
  <si>
    <t>SOLAS V/28 , IMO Resolution A 893(21)</t>
  </si>
  <si>
    <t>Records should be maintained in accordance with company and Flag State requirements for all vessel voyages from “berth to berth” (IMO Resolution A.893(21)). They should include navigational activities and incidents that are important for safety of navigation and should contain enough detail to restore a complete record of the voyage. 
•	Engineers’ entry for daily safety rounds during UMS period.
•	BNWAS ON/OFF time. 
•	Fire and safety rounds.
•	Time and location for engaging hand steering. 
•	Time and location of testing the main engines ahead and astern.
•	Change of CON.
•	Radar performance test result values. 
•	Look out names or ranks.
•	Official language and Master's name on the first page.
•	Course alterations. Any deviations.
•	Other important events.</t>
  </si>
  <si>
    <t xml:space="preserve">•	A log of all corrections that have been made to the charts on board the vessel should be maintained, and the six-monthly cumulative List of Admiralty Notices to Mariners (NP234) should be used to check this log to ensure that all applicable corrections have been made.
•	The latest updated ENCs of the recommended scale for safe navigation should be loaded onto ECDIS and available for the voyage.
•	Check against company’s list of publications required. </t>
  </si>
  <si>
    <t xml:space="preserve">SOLAS V/23.3.2 , BPG 5.3.1 </t>
  </si>
  <si>
    <t>•	The rigging of the Pilot transfer arrangements and the embarkation and disembarkation of a Pilot should be supervised by a responsible officer having means of communication with the navigation bridge.
•	Check condition of pilot ladder, combination ladder, securing arrangements. Also verify the safety of pilot and person receiving the pilot (correct PPE, communication, clear/non slippery area, adequate lighting etc).</t>
  </si>
  <si>
    <t>BPG 5.1, 5.2.1, BPG Checklist A1</t>
  </si>
  <si>
    <t>TMSA3 -5.1.3 , BPG 2.4.10</t>
  </si>
  <si>
    <t xml:space="preserve">Check drill records and ask simple questions to verify:
•	Company and ship-specific procedures and checklists for emergencies.
•	Actions to be taken on hearing the general alarm signal.
•	Actions to be taken on activation of the fire detection alarm.
•	Procedures as laid down in the Shipboard Oil Pollution Emergency Plan (SOPEP), Shipboard Marine Pollution Emergency Plan (SMPEP), and Vessel Response Plan (VRP) as applicable.
•	Procedures as laid down in the ship’s security plan.
•	Upon receiving a distress message from a position where the vessel could provide assistance, the OOWshould immediately inform the Master.           </t>
  </si>
  <si>
    <t xml:space="preserve">company navigational audits(sailing) is considered as "yes" for this questionnaire as we cover most of the aspects required by TMSA 3 section 5.3.3. Note - this type of assessment should be done at intervals not exceeding two years.                                                                       Check observations raised and closeouts. Non-conformances identified should be reported to the managing office and a plan agreed for closeout within a specified time frame.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</si>
</sst>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color rgb="FFFF0000"/>
      <name val="Arial"/>
      <family val="2"/>
    </font>
    <font>
      <sz val="8"/>
      <name val="Calibri"/>
      <family val="2"/>
      <scheme val="minor"/>
    </font>
    <font>
      <sz val="16"/>
      <name val="Calibri"/>
      <family val="2"/>
      <scheme val="minor"/>
    </font>
    <font>
      <b/>
      <sz val="16"/>
      <name val="Calibri"/>
      <family val="2"/>
      <scheme val="minor"/>
    </font>
    <font>
      <sz val="16"/>
      <color rgb="FFFF0000"/>
      <name val="Calibri"/>
      <family val="2"/>
      <scheme val="minor"/>
    </font>
    <font>
      <b/>
      <sz val="8"/>
      <name val="Calibri"/>
      <family val="2"/>
      <scheme val="minor"/>
    </font>
    <font>
      <sz val="8"/>
      <color rgb="FFFF0000"/>
      <name val="Calibri"/>
      <family val="2"/>
      <scheme val="minor"/>
    </font>
    <font>
      <sz val="8"/>
      <color theme="1"/>
      <name val="Calibri"/>
      <family val="2"/>
      <scheme val="minor"/>
    </font>
    <font>
      <sz val="11"/>
      <name val="Calibri"/>
      <family val="2"/>
      <scheme val="minor"/>
    </font>
    <font>
      <sz val="11"/>
      <color theme="7"/>
      <name val="Calibri"/>
      <family val="2"/>
      <scheme val="minor"/>
    </font>
  </fonts>
  <fills count="15">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0000"/>
        <bgColor indexed="64"/>
      </patternFill>
    </fill>
    <fill>
      <patternFill patternType="solid">
        <fgColor theme="0"/>
        <bgColor indexed="64"/>
      </patternFill>
    </fill>
    <fill>
      <patternFill patternType="solid">
        <fgColor rgb="FF00B0F0"/>
        <bgColor indexed="64"/>
      </patternFill>
    </fill>
    <fill>
      <patternFill patternType="solid">
        <fgColor rgb="FFFFFFFF"/>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C000"/>
        <bgColor indexed="64"/>
      </patternFill>
    </fill>
  </fills>
  <borders count="24">
    <border>
      <left/>
      <right/>
      <top/>
      <bottom/>
      <diagonal/>
    </border>
    <border>
      <left style="medium">
        <color rgb="FF0C0C0C"/>
      </left>
      <right style="medium">
        <color rgb="FF0C0C0C"/>
      </right>
      <top style="medium">
        <color rgb="FF0C0C0C"/>
      </top>
      <bottom/>
      <diagonal/>
    </border>
    <border>
      <left style="medium">
        <color rgb="FF0C0C0C"/>
      </left>
      <right style="medium">
        <color rgb="FF0C0C0C"/>
      </right>
      <top/>
      <bottom style="medium">
        <color rgb="FF0C0C0C"/>
      </bottom>
      <diagonal/>
    </border>
    <border>
      <left/>
      <right style="medium">
        <color rgb="FF0C0C0C"/>
      </right>
      <top/>
      <bottom style="medium">
        <color rgb="FF0C0C0C"/>
      </bottom>
      <diagonal/>
    </border>
    <border>
      <left style="medium">
        <color rgb="FF0C0C0C"/>
      </left>
      <right style="medium">
        <color rgb="FF0C0C0C"/>
      </right>
      <top/>
      <bottom/>
      <diagonal/>
    </border>
    <border>
      <left/>
      <right style="medium">
        <color rgb="FF0C0C0C"/>
      </right>
      <top/>
      <bottom/>
      <diagonal/>
    </border>
    <border>
      <left style="medium">
        <color rgb="FF080808"/>
      </left>
      <right style="medium">
        <color rgb="FF080808"/>
      </right>
      <top style="medium">
        <color rgb="FF080808"/>
      </top>
      <bottom/>
      <diagonal/>
    </border>
    <border>
      <left style="medium">
        <color rgb="FF080808"/>
      </left>
      <right style="medium">
        <color rgb="FF080808"/>
      </right>
      <top/>
      <bottom style="medium">
        <color rgb="FF080808"/>
      </bottom>
      <diagonal/>
    </border>
    <border>
      <left/>
      <right style="medium">
        <color rgb="FF080808"/>
      </right>
      <top/>
      <bottom style="medium">
        <color rgb="FF080808"/>
      </bottom>
      <diagonal/>
    </border>
    <border>
      <left style="medium">
        <color rgb="FF080808"/>
      </left>
      <right style="medium">
        <color rgb="FF080808"/>
      </right>
      <top/>
      <bottom/>
      <diagonal/>
    </border>
    <border>
      <left/>
      <right style="medium">
        <color rgb="FF08080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C0C0C"/>
      </left>
      <right style="medium">
        <color rgb="FF0C0C0C"/>
      </right>
      <top/>
      <bottom style="medium">
        <color indexed="64"/>
      </bottom>
      <diagonal/>
    </border>
    <border>
      <left/>
      <right/>
      <top style="medium">
        <color indexed="64"/>
      </top>
      <bottom style="medium">
        <color indexed="64"/>
      </bottom>
      <diagonal/>
    </border>
    <border>
      <left style="medium">
        <color indexed="64"/>
      </left>
      <right style="medium">
        <color rgb="FF0C0C0C"/>
      </right>
      <top style="medium">
        <color indexed="64"/>
      </top>
      <bottom style="medium">
        <color indexed="64"/>
      </bottom>
      <diagonal/>
    </border>
    <border>
      <left style="medium">
        <color rgb="FF0C0C0C"/>
      </left>
      <right style="medium">
        <color rgb="FF0C0C0C"/>
      </right>
      <top style="medium">
        <color indexed="64"/>
      </top>
      <bottom style="medium">
        <color indexed="64"/>
      </bottom>
      <diagonal/>
    </border>
    <border>
      <left/>
      <right style="medium">
        <color rgb="FF0C0C0C"/>
      </right>
      <top style="medium">
        <color indexed="64"/>
      </top>
      <bottom style="medium">
        <color indexed="64"/>
      </bottom>
      <diagonal/>
    </border>
    <border>
      <left style="medium">
        <color rgb="FF0C0C0C"/>
      </left>
      <right style="medium">
        <color indexed="64"/>
      </right>
      <top style="medium">
        <color indexed="64"/>
      </top>
      <bottom style="medium">
        <color indexed="64"/>
      </bottom>
      <diagonal/>
    </border>
    <border>
      <left style="medium">
        <color rgb="FF0C0C0C"/>
      </left>
      <right style="medium">
        <color rgb="FF0C0C0C"/>
      </right>
      <top style="medium">
        <color rgb="FF080808"/>
      </top>
      <bottom/>
      <diagonal/>
    </border>
    <border>
      <left style="thin">
        <color indexed="64"/>
      </left>
      <right style="thin">
        <color indexed="64"/>
      </right>
      <top style="thin">
        <color indexed="64"/>
      </top>
      <bottom style="thin">
        <color indexed="64"/>
      </bottom>
      <diagonal/>
    </border>
    <border>
      <left style="medium">
        <color rgb="FF0C0C0C"/>
      </left>
      <right/>
      <top style="medium">
        <color rgb="FF0C0C0C"/>
      </top>
      <bottom/>
      <diagonal/>
    </border>
    <border>
      <left/>
      <right style="medium">
        <color rgb="FF0C0C0C"/>
      </right>
      <top style="medium">
        <color rgb="FF0C0C0C"/>
      </top>
      <bottom/>
      <diagonal/>
    </border>
  </borders>
  <cellStyleXfs count="1">
    <xf numFmtId="0" fontId="0" fillId="0" borderId="0"/>
  </cellStyleXfs>
  <cellXfs count="211">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wrapText="1"/>
    </xf>
    <xf numFmtId="0" fontId="3" fillId="0" borderId="0" xfId="0" applyFont="1" applyAlignment="1">
      <alignment vertical="center"/>
    </xf>
    <xf numFmtId="0" fontId="3" fillId="6" borderId="0" xfId="0" applyFont="1" applyFill="1" applyAlignment="1">
      <alignment horizontal="left"/>
    </xf>
    <xf numFmtId="0" fontId="4" fillId="0" borderId="2" xfId="0"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6" borderId="3" xfId="0" applyFont="1" applyFill="1" applyBorder="1" applyAlignment="1">
      <alignment horizontal="left" vertical="center" wrapText="1"/>
    </xf>
    <xf numFmtId="0" fontId="3" fillId="0" borderId="2" xfId="0" applyFont="1" applyBorder="1" applyAlignment="1">
      <alignment vertical="center" wrapText="1"/>
    </xf>
    <xf numFmtId="0" fontId="4" fillId="0" borderId="3"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3" fillId="8" borderId="5" xfId="0" applyFont="1" applyFill="1" applyBorder="1" applyAlignment="1">
      <alignment horizontal="left" vertical="center" wrapText="1"/>
    </xf>
    <xf numFmtId="0" fontId="3" fillId="8" borderId="5" xfId="0" applyFont="1" applyFill="1" applyBorder="1" applyAlignment="1">
      <alignment horizontal="left" vertical="center" wrapText="1" indent="5"/>
    </xf>
    <xf numFmtId="0" fontId="3" fillId="0" borderId="5" xfId="0" applyFont="1" applyBorder="1" applyAlignment="1">
      <alignment vertical="top" wrapText="1"/>
    </xf>
    <xf numFmtId="0" fontId="3" fillId="8" borderId="3" xfId="0" applyFont="1" applyFill="1" applyBorder="1" applyAlignment="1">
      <alignment horizontal="left" vertical="center" wrapText="1" indent="5"/>
    </xf>
    <xf numFmtId="0" fontId="3" fillId="6" borderId="5" xfId="0" applyFont="1" applyFill="1" applyBorder="1" applyAlignment="1">
      <alignment horizontal="left" vertical="center"/>
    </xf>
    <xf numFmtId="0" fontId="3" fillId="0" borderId="12" xfId="0" applyFont="1" applyBorder="1" applyAlignment="1">
      <alignment horizontal="left" vertical="center" wrapText="1" indent="1"/>
    </xf>
    <xf numFmtId="0" fontId="3" fillId="0" borderId="11" xfId="0" applyFont="1" applyBorder="1" applyAlignment="1">
      <alignment vertical="center" wrapText="1"/>
    </xf>
    <xf numFmtId="0" fontId="3" fillId="0" borderId="15" xfId="0" applyFont="1" applyBorder="1" applyAlignment="1">
      <alignment vertical="center" wrapText="1"/>
    </xf>
    <xf numFmtId="0" fontId="3" fillId="6" borderId="13" xfId="0" applyFont="1" applyFill="1" applyBorder="1" applyAlignment="1">
      <alignment horizontal="left" vertical="center" wrapText="1"/>
    </xf>
    <xf numFmtId="0" fontId="3" fillId="0" borderId="4" xfId="0" applyFont="1" applyBorder="1" applyAlignment="1">
      <alignment horizontal="left" vertical="center" wrapText="1" indent="1"/>
    </xf>
    <xf numFmtId="0" fontId="3" fillId="0" borderId="16" xfId="0" applyFont="1" applyBorder="1" applyAlignment="1">
      <alignment horizontal="left" vertical="center" wrapText="1" inden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6" borderId="19" xfId="0" applyFont="1" applyFill="1" applyBorder="1" applyAlignment="1">
      <alignment horizontal="left" vertical="center" wrapText="1"/>
    </xf>
    <xf numFmtId="0" fontId="3" fillId="0" borderId="2" xfId="0" applyFont="1" applyBorder="1" applyAlignment="1">
      <alignment horizontal="left" vertical="center" wrapText="1" indent="1"/>
    </xf>
    <xf numFmtId="0" fontId="3" fillId="6" borderId="3" xfId="0" applyFont="1" applyFill="1" applyBorder="1" applyAlignment="1">
      <alignment vertical="center" wrapText="1"/>
    </xf>
    <xf numFmtId="0" fontId="3" fillId="0" borderId="3" xfId="0" applyFont="1" applyBorder="1" applyAlignment="1">
      <alignment horizontal="justify" vertical="center" wrapText="1"/>
    </xf>
    <xf numFmtId="0" fontId="3" fillId="0" borderId="3" xfId="0" applyFont="1" applyBorder="1" applyAlignment="1">
      <alignment horizontal="left" vertical="center" wrapText="1"/>
    </xf>
    <xf numFmtId="0" fontId="3" fillId="6" borderId="0" xfId="0" applyFont="1" applyFill="1" applyAlignment="1">
      <alignment wrapText="1"/>
    </xf>
    <xf numFmtId="0" fontId="3" fillId="0" borderId="1" xfId="0" applyFont="1" applyBorder="1" applyAlignment="1">
      <alignment horizontal="left" vertical="center" wrapText="1" inden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8" borderId="3" xfId="0" applyFont="1" applyFill="1" applyBorder="1" applyAlignment="1">
      <alignment vertical="center" wrapText="1"/>
    </xf>
    <xf numFmtId="0" fontId="3" fillId="6" borderId="2" xfId="0" applyFont="1" applyFill="1" applyBorder="1" applyAlignment="1">
      <alignment horizontal="center" vertical="center" wrapText="1"/>
    </xf>
    <xf numFmtId="0" fontId="3" fillId="6" borderId="0" xfId="0" applyFont="1" applyFill="1"/>
    <xf numFmtId="0" fontId="3" fillId="0" borderId="7" xfId="0" applyFont="1" applyBorder="1" applyAlignment="1">
      <alignment horizontal="left" vertical="center" wrapText="1" indent="1"/>
    </xf>
    <xf numFmtId="0" fontId="3" fillId="0" borderId="8" xfId="0" applyFont="1" applyBorder="1" applyAlignment="1">
      <alignment vertical="center" wrapText="1"/>
    </xf>
    <xf numFmtId="0" fontId="3" fillId="0" borderId="8" xfId="0" applyFont="1" applyBorder="1" applyAlignment="1">
      <alignment horizontal="left" vertical="center" wrapText="1"/>
    </xf>
    <xf numFmtId="0" fontId="3" fillId="6" borderId="8" xfId="0" applyFont="1" applyFill="1" applyBorder="1" applyAlignment="1">
      <alignment vertical="center" wrapText="1"/>
    </xf>
    <xf numFmtId="0" fontId="3" fillId="0" borderId="7" xfId="0" applyFont="1" applyBorder="1" applyAlignment="1">
      <alignment vertical="center" wrapText="1"/>
    </xf>
    <xf numFmtId="0" fontId="4" fillId="0" borderId="8" xfId="0" applyFont="1" applyBorder="1" applyAlignment="1">
      <alignment vertical="center" wrapText="1"/>
    </xf>
    <xf numFmtId="0" fontId="3" fillId="0" borderId="9" xfId="0" applyFont="1" applyBorder="1" applyAlignment="1">
      <alignment horizontal="left" vertical="center" wrapText="1" indent="1"/>
    </xf>
    <xf numFmtId="0" fontId="3" fillId="0" borderId="10" xfId="0" applyFont="1" applyBorder="1" applyAlignment="1">
      <alignment vertical="center" wrapText="1"/>
    </xf>
    <xf numFmtId="0" fontId="3" fillId="0" borderId="10" xfId="0" applyFont="1" applyBorder="1" applyAlignment="1">
      <alignment horizontal="left" vertical="center" wrapText="1"/>
    </xf>
    <xf numFmtId="0" fontId="4" fillId="0" borderId="3" xfId="0" applyFont="1" applyBorder="1" applyAlignment="1">
      <alignment horizontal="left" vertical="center" wrapText="1" indent="1"/>
    </xf>
    <xf numFmtId="0" fontId="3" fillId="6" borderId="2" xfId="0" applyFont="1" applyFill="1" applyBorder="1" applyAlignment="1">
      <alignment horizontal="left" vertical="center" wrapText="1" indent="1"/>
    </xf>
    <xf numFmtId="0" fontId="3" fillId="7" borderId="0" xfId="0" applyFont="1" applyFill="1"/>
    <xf numFmtId="0" fontId="5" fillId="6" borderId="0" xfId="0" applyFont="1" applyFill="1"/>
    <xf numFmtId="0" fontId="5" fillId="6" borderId="0" xfId="0" applyFont="1" applyFill="1" applyAlignment="1">
      <alignment wrapText="1"/>
    </xf>
    <xf numFmtId="0" fontId="4" fillId="0" borderId="2" xfId="0" applyFont="1" applyBorder="1" applyAlignment="1">
      <alignment horizontal="center" vertical="center" wrapText="1"/>
    </xf>
    <xf numFmtId="0" fontId="3" fillId="0" borderId="3" xfId="0" applyFont="1" applyBorder="1" applyAlignment="1">
      <alignment vertical="top" wrapText="1"/>
    </xf>
    <xf numFmtId="0" fontId="3" fillId="0" borderId="7" xfId="0" applyFont="1" applyBorder="1" applyAlignment="1">
      <alignment horizontal="center" vertical="center" wrapText="1"/>
    </xf>
    <xf numFmtId="0" fontId="3" fillId="0" borderId="8" xfId="0" applyFont="1" applyBorder="1" applyAlignment="1">
      <alignment horizontal="justify" vertical="center" wrapText="1"/>
    </xf>
    <xf numFmtId="0" fontId="3" fillId="0" borderId="5" xfId="0" applyFont="1" applyBorder="1"/>
    <xf numFmtId="0" fontId="2" fillId="0" borderId="0" xfId="0" applyFont="1"/>
    <xf numFmtId="0" fontId="2" fillId="9" borderId="0" xfId="0" applyFont="1" applyFill="1"/>
    <xf numFmtId="0" fontId="2" fillId="0" borderId="0" xfId="0" applyFont="1" applyAlignment="1">
      <alignment vertical="center"/>
    </xf>
    <xf numFmtId="0" fontId="6"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6" fillId="0" borderId="3" xfId="0" applyFont="1" applyBorder="1" applyAlignment="1">
      <alignment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12" xfId="0" applyFont="1" applyBorder="1" applyAlignment="1">
      <alignment horizontal="left" vertical="center" wrapText="1" indent="1"/>
    </xf>
    <xf numFmtId="0" fontId="2" fillId="0" borderId="11" xfId="0" applyFont="1" applyBorder="1" applyAlignment="1">
      <alignment vertical="center" wrapText="1"/>
    </xf>
    <xf numFmtId="0" fontId="2" fillId="0" borderId="4" xfId="0" applyFont="1" applyBorder="1" applyAlignment="1">
      <alignment horizontal="left" vertical="center" wrapText="1" indent="1"/>
    </xf>
    <xf numFmtId="0" fontId="2" fillId="0" borderId="16" xfId="0" applyFont="1" applyBorder="1" applyAlignment="1">
      <alignment horizontal="left" vertical="center" wrapText="1" indent="1"/>
    </xf>
    <xf numFmtId="0" fontId="2" fillId="0" borderId="17" xfId="0" applyFont="1" applyBorder="1" applyAlignment="1">
      <alignment vertical="center" wrapText="1"/>
    </xf>
    <xf numFmtId="0" fontId="2" fillId="0" borderId="2" xfId="0" applyFont="1" applyBorder="1" applyAlignment="1">
      <alignment horizontal="left" vertical="center" wrapText="1" indent="1"/>
    </xf>
    <xf numFmtId="0" fontId="2" fillId="6" borderId="3" xfId="0" applyFont="1" applyFill="1" applyBorder="1" applyAlignment="1">
      <alignment vertical="center" wrapText="1"/>
    </xf>
    <xf numFmtId="0" fontId="7" fillId="6" borderId="3" xfId="0" applyFont="1" applyFill="1" applyBorder="1" applyAlignment="1">
      <alignment vertical="center" wrapText="1"/>
    </xf>
    <xf numFmtId="0" fontId="2" fillId="0" borderId="3" xfId="0" applyFont="1" applyBorder="1" applyAlignment="1">
      <alignment horizontal="justify" vertical="center" wrapText="1"/>
    </xf>
    <xf numFmtId="0" fontId="7" fillId="9" borderId="2" xfId="0" applyFont="1" applyFill="1" applyBorder="1" applyAlignment="1">
      <alignment horizontal="left" vertical="center" wrapText="1" indent="1"/>
    </xf>
    <xf numFmtId="0" fontId="7" fillId="0" borderId="3" xfId="0" applyFont="1" applyBorder="1" applyAlignment="1">
      <alignment vertical="center" wrapText="1"/>
    </xf>
    <xf numFmtId="0" fontId="7" fillId="0" borderId="3" xfId="0" applyFont="1" applyBorder="1" applyAlignment="1">
      <alignment horizontal="left" vertical="center" wrapText="1"/>
    </xf>
    <xf numFmtId="0" fontId="2" fillId="0" borderId="1" xfId="0" applyFont="1" applyBorder="1" applyAlignment="1">
      <alignment horizontal="left" vertical="center" wrapText="1" indent="1"/>
    </xf>
    <xf numFmtId="0" fontId="2" fillId="0" borderId="2" xfId="0" applyFont="1" applyBorder="1" applyAlignment="1">
      <alignment horizontal="center" vertical="center" wrapText="1"/>
    </xf>
    <xf numFmtId="0" fontId="2" fillId="8" borderId="3" xfId="0" applyFont="1" applyFill="1" applyBorder="1" applyAlignment="1">
      <alignment vertical="center" wrapText="1"/>
    </xf>
    <xf numFmtId="0" fontId="2" fillId="6" borderId="2" xfId="0" applyFont="1" applyFill="1" applyBorder="1" applyAlignment="1">
      <alignment horizontal="center" vertical="center" wrapText="1"/>
    </xf>
    <xf numFmtId="0" fontId="2" fillId="6" borderId="0" xfId="0" applyFont="1" applyFill="1"/>
    <xf numFmtId="0" fontId="2" fillId="0" borderId="7" xfId="0" applyFont="1" applyBorder="1" applyAlignment="1">
      <alignment horizontal="left" vertical="center" wrapText="1" indent="1"/>
    </xf>
    <xf numFmtId="0" fontId="2" fillId="0" borderId="8" xfId="0" applyFont="1" applyBorder="1" applyAlignment="1">
      <alignment vertical="center" wrapText="1"/>
    </xf>
    <xf numFmtId="0" fontId="2" fillId="9" borderId="2" xfId="0" applyFont="1" applyFill="1" applyBorder="1" applyAlignment="1">
      <alignment horizontal="center" vertical="center" wrapText="1"/>
    </xf>
    <xf numFmtId="0" fontId="2" fillId="9" borderId="7" xfId="0" applyFont="1" applyFill="1" applyBorder="1" applyAlignment="1">
      <alignment horizontal="left" vertical="center" wrapText="1" indent="1"/>
    </xf>
    <xf numFmtId="0" fontId="2" fillId="6" borderId="8" xfId="0" applyFont="1" applyFill="1" applyBorder="1" applyAlignment="1">
      <alignment vertical="center" wrapText="1"/>
    </xf>
    <xf numFmtId="0" fontId="2" fillId="0" borderId="7" xfId="0" applyFont="1" applyBorder="1" applyAlignment="1">
      <alignment vertical="center" wrapText="1"/>
    </xf>
    <xf numFmtId="0" fontId="6" fillId="0" borderId="8" xfId="0" applyFont="1" applyBorder="1" applyAlignment="1">
      <alignment vertical="center" wrapText="1"/>
    </xf>
    <xf numFmtId="0" fontId="2" fillId="6" borderId="7" xfId="0" applyFont="1" applyFill="1" applyBorder="1" applyAlignment="1">
      <alignment horizontal="left" vertical="center" wrapText="1" indent="1"/>
    </xf>
    <xf numFmtId="0" fontId="2" fillId="0" borderId="6" xfId="0" applyFont="1" applyBorder="1" applyAlignment="1">
      <alignment vertical="center" wrapText="1"/>
    </xf>
    <xf numFmtId="0" fontId="2" fillId="0" borderId="9" xfId="0" applyFont="1" applyBorder="1" applyAlignment="1">
      <alignment horizontal="left" vertical="center" wrapText="1" indent="1"/>
    </xf>
    <xf numFmtId="0" fontId="2" fillId="0" borderId="10" xfId="0" applyFont="1" applyBorder="1" applyAlignment="1">
      <alignment vertical="center" wrapText="1"/>
    </xf>
    <xf numFmtId="0" fontId="7" fillId="6" borderId="12" xfId="0" applyFont="1" applyFill="1" applyBorder="1" applyAlignment="1">
      <alignment vertical="center" wrapText="1"/>
    </xf>
    <xf numFmtId="0" fontId="7" fillId="9" borderId="2" xfId="0" applyFont="1" applyFill="1" applyBorder="1" applyAlignment="1">
      <alignment horizontal="center" vertical="center" wrapText="1"/>
    </xf>
    <xf numFmtId="0" fontId="2" fillId="6" borderId="2" xfId="0" applyFont="1" applyFill="1" applyBorder="1" applyAlignment="1">
      <alignment horizontal="left" vertical="center" wrapText="1" indent="1"/>
    </xf>
    <xf numFmtId="0" fontId="2" fillId="7" borderId="0" xfId="0" applyFont="1" applyFill="1"/>
    <xf numFmtId="0" fontId="7" fillId="6" borderId="0" xfId="0" applyFont="1" applyFill="1"/>
    <xf numFmtId="0" fontId="2" fillId="0" borderId="7" xfId="0" applyFont="1" applyBorder="1" applyAlignment="1">
      <alignment horizontal="center" vertical="center" wrapText="1"/>
    </xf>
    <xf numFmtId="0" fontId="7" fillId="6" borderId="8" xfId="0" applyFont="1" applyFill="1" applyBorder="1" applyAlignment="1">
      <alignment vertical="center" wrapText="1"/>
    </xf>
    <xf numFmtId="0" fontId="7" fillId="9" borderId="7" xfId="0" applyFont="1" applyFill="1" applyBorder="1" applyAlignment="1">
      <alignment horizontal="center" vertical="center" wrapText="1"/>
    </xf>
    <xf numFmtId="0" fontId="7" fillId="9" borderId="7" xfId="0" applyFont="1" applyFill="1" applyBorder="1" applyAlignment="1">
      <alignment horizontal="left" vertical="center" wrapText="1" indent="1"/>
    </xf>
    <xf numFmtId="0" fontId="2" fillId="0" borderId="8" xfId="0" applyFont="1" applyBorder="1" applyAlignment="1">
      <alignment horizontal="justify" vertical="center" wrapText="1"/>
    </xf>
    <xf numFmtId="0" fontId="2" fillId="0" borderId="5" xfId="0" applyFont="1" applyBorder="1"/>
    <xf numFmtId="0" fontId="2" fillId="0" borderId="10" xfId="0" applyFont="1" applyBorder="1"/>
    <xf numFmtId="0" fontId="6" fillId="0" borderId="1" xfId="0" applyFont="1" applyBorder="1" applyAlignment="1">
      <alignment vertical="center" wrapText="1"/>
    </xf>
    <xf numFmtId="0" fontId="0" fillId="0" borderId="21" xfId="0" applyBorder="1"/>
    <xf numFmtId="0" fontId="0" fillId="0" borderId="21" xfId="0" applyBorder="1" applyAlignment="1">
      <alignment wrapText="1"/>
    </xf>
    <xf numFmtId="0" fontId="0" fillId="0" borderId="0" xfId="0" applyAlignment="1">
      <alignment horizontal="center"/>
    </xf>
    <xf numFmtId="0" fontId="8" fillId="0" borderId="21" xfId="0" applyFont="1" applyBorder="1" applyAlignment="1">
      <alignment horizontal="center"/>
    </xf>
    <xf numFmtId="0" fontId="6" fillId="0" borderId="21" xfId="0" applyFont="1" applyBorder="1" applyAlignment="1">
      <alignment horizontal="center" vertical="center" wrapText="1"/>
    </xf>
    <xf numFmtId="0" fontId="0" fillId="0" borderId="21" xfId="0" applyBorder="1" applyAlignment="1">
      <alignment horizontal="center"/>
    </xf>
    <xf numFmtId="0" fontId="0" fillId="0" borderId="21" xfId="0" quotePrefix="1" applyBorder="1" applyAlignment="1">
      <alignment horizontal="center"/>
    </xf>
    <xf numFmtId="0" fontId="0" fillId="10" borderId="21" xfId="0" applyFill="1" applyBorder="1" applyAlignment="1">
      <alignment horizontal="center"/>
    </xf>
    <xf numFmtId="0" fontId="0" fillId="11" borderId="21" xfId="0" applyFill="1" applyBorder="1" applyAlignment="1">
      <alignment horizontal="center"/>
    </xf>
    <xf numFmtId="0" fontId="9" fillId="12" borderId="21" xfId="0" applyFont="1" applyFill="1" applyBorder="1" applyAlignment="1">
      <alignment horizontal="center"/>
    </xf>
    <xf numFmtId="0" fontId="0" fillId="13" borderId="21" xfId="0" applyFill="1" applyBorder="1" applyAlignment="1">
      <alignment horizontal="center"/>
    </xf>
    <xf numFmtId="0" fontId="0" fillId="14" borderId="21" xfId="0" applyFill="1" applyBorder="1" applyAlignment="1">
      <alignment horizontal="center"/>
    </xf>
    <xf numFmtId="0" fontId="10" fillId="14" borderId="0" xfId="0" applyFont="1" applyFill="1"/>
    <xf numFmtId="0" fontId="3" fillId="0" borderId="0" xfId="0" applyFont="1" applyFill="1"/>
    <xf numFmtId="0" fontId="3" fillId="0" borderId="21" xfId="0" applyFont="1" applyBorder="1"/>
    <xf numFmtId="0" fontId="3" fillId="0" borderId="2" xfId="0" applyFont="1" applyFill="1" applyBorder="1" applyAlignment="1">
      <alignment horizontal="left" vertical="center" wrapText="1" indent="1"/>
    </xf>
    <xf numFmtId="0" fontId="3" fillId="0" borderId="3" xfId="0" applyFont="1" applyFill="1" applyBorder="1" applyAlignment="1">
      <alignment vertical="center" wrapText="1"/>
    </xf>
    <xf numFmtId="0" fontId="3" fillId="6" borderId="5"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12" xfId="0" applyFont="1" applyFill="1" applyBorder="1" applyAlignment="1">
      <alignment vertical="center" wrapText="1"/>
    </xf>
    <xf numFmtId="0" fontId="3" fillId="6" borderId="0" xfId="0" applyFont="1" applyFill="1" applyAlignment="1">
      <alignment horizontal="left"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left" vertical="center" wrapText="1" indent="1"/>
    </xf>
    <xf numFmtId="0" fontId="3" fillId="0" borderId="7" xfId="0" applyFont="1" applyFill="1" applyBorder="1" applyAlignment="1">
      <alignment vertical="center" wrapText="1"/>
    </xf>
    <xf numFmtId="0" fontId="3" fillId="0" borderId="2"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15" xfId="0" applyFont="1" applyFill="1" applyBorder="1" applyAlignment="1">
      <alignment vertical="center" wrapText="1"/>
    </xf>
    <xf numFmtId="0" fontId="3" fillId="0" borderId="11" xfId="0" applyFont="1" applyFill="1" applyBorder="1" applyAlignment="1">
      <alignment vertical="center" wrapText="1"/>
    </xf>
    <xf numFmtId="0" fontId="3" fillId="0" borderId="5" xfId="0" applyFont="1" applyFill="1" applyBorder="1" applyAlignment="1">
      <alignment vertical="center" wrapText="1"/>
    </xf>
    <xf numFmtId="0" fontId="3" fillId="0" borderId="17" xfId="0" applyFont="1" applyFill="1" applyBorder="1" applyAlignment="1">
      <alignment vertical="center" wrapText="1"/>
    </xf>
    <xf numFmtId="0" fontId="3" fillId="0" borderId="8" xfId="0" applyFont="1" applyFill="1" applyBorder="1" applyAlignment="1">
      <alignment vertical="center" wrapText="1"/>
    </xf>
    <xf numFmtId="0" fontId="3" fillId="0" borderId="6" xfId="0" applyFont="1" applyFill="1" applyBorder="1" applyAlignment="1">
      <alignment vertical="center" wrapText="1"/>
    </xf>
    <xf numFmtId="0" fontId="3" fillId="0" borderId="10" xfId="0" applyFont="1" applyFill="1" applyBorder="1" applyAlignment="1">
      <alignment vertical="center" wrapText="1"/>
    </xf>
    <xf numFmtId="0" fontId="3" fillId="0" borderId="13" xfId="0" applyFont="1" applyFill="1" applyBorder="1" applyAlignment="1">
      <alignment vertical="center" wrapText="1"/>
    </xf>
    <xf numFmtId="0" fontId="3" fillId="0" borderId="9" xfId="0" applyFont="1" applyFill="1" applyBorder="1" applyAlignment="1">
      <alignment vertical="center" wrapText="1"/>
    </xf>
    <xf numFmtId="0" fontId="8" fillId="0" borderId="21"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14" xfId="0" applyFont="1" applyBorder="1" applyAlignment="1">
      <alignment horizontal="left"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3" fillId="0" borderId="20" xfId="0" applyFont="1" applyBorder="1" applyAlignment="1">
      <alignment horizontal="left" vertical="center" wrapText="1"/>
    </xf>
    <xf numFmtId="0" fontId="3" fillId="0" borderId="6" xfId="0" applyFont="1" applyBorder="1" applyAlignment="1">
      <alignment horizontal="left" vertical="center" wrapText="1" indent="1"/>
    </xf>
    <xf numFmtId="0" fontId="3" fillId="0" borderId="9"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7" xfId="0" applyFont="1" applyBorder="1" applyAlignment="1">
      <alignment vertical="center" wrapText="1"/>
    </xf>
    <xf numFmtId="0" fontId="3" fillId="0" borderId="6" xfId="0" applyFont="1" applyFill="1" applyBorder="1" applyAlignment="1">
      <alignment vertical="center" wrapText="1"/>
    </xf>
    <xf numFmtId="0" fontId="3" fillId="0" borderId="9" xfId="0" applyFont="1" applyFill="1" applyBorder="1" applyAlignment="1">
      <alignment vertical="center" wrapText="1"/>
    </xf>
    <xf numFmtId="0" fontId="3" fillId="0" borderId="7" xfId="0" applyFont="1" applyFill="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4" xfId="0" applyFont="1" applyBorder="1" applyAlignment="1">
      <alignment vertical="center" wrapText="1"/>
    </xf>
    <xf numFmtId="0" fontId="3" fillId="0" borderId="4" xfId="0" applyFont="1" applyFill="1" applyBorder="1" applyAlignment="1">
      <alignment vertical="center" wrapText="1"/>
    </xf>
    <xf numFmtId="0" fontId="3" fillId="0" borderId="6"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6" borderId="1"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2"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2" xfId="0" applyFont="1" applyFill="1" applyBorder="1" applyAlignment="1">
      <alignment horizontal="left" vertical="center" wrapText="1"/>
    </xf>
    <xf numFmtId="0" fontId="3" fillId="0" borderId="1"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4" borderId="1" xfId="0" applyFont="1" applyFill="1" applyBorder="1" applyAlignment="1">
      <alignment vertical="center" wrapText="1"/>
    </xf>
    <xf numFmtId="0" fontId="3" fillId="4" borderId="2"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indent="2"/>
    </xf>
    <xf numFmtId="0" fontId="4" fillId="0" borderId="2" xfId="0" applyFont="1" applyBorder="1" applyAlignment="1">
      <alignment horizontal="left" vertical="center" wrapText="1" indent="2"/>
    </xf>
    <xf numFmtId="0" fontId="3" fillId="0" borderId="1" xfId="0" applyFont="1" applyBorder="1" applyAlignment="1">
      <alignment horizontal="left" vertical="top" wrapText="1" indent="2"/>
    </xf>
    <xf numFmtId="0" fontId="3" fillId="0" borderId="2" xfId="0" applyFont="1" applyBorder="1" applyAlignment="1">
      <alignment horizontal="left" vertical="top" wrapText="1" indent="2"/>
    </xf>
    <xf numFmtId="0" fontId="3" fillId="2" borderId="1" xfId="0" applyFont="1" applyFill="1" applyBorder="1" applyAlignment="1">
      <alignment horizontal="left" vertical="center" wrapText="1" indent="1"/>
    </xf>
    <xf numFmtId="0" fontId="3" fillId="2" borderId="2" xfId="0" applyFont="1" applyFill="1" applyBorder="1" applyAlignment="1">
      <alignment horizontal="left" vertical="center" wrapText="1" indent="1"/>
    </xf>
    <xf numFmtId="0" fontId="3" fillId="5" borderId="1" xfId="0" applyFont="1" applyFill="1" applyBorder="1" applyAlignment="1">
      <alignment vertical="center" wrapText="1"/>
    </xf>
    <xf numFmtId="0" fontId="3" fillId="5"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53340</xdr:colOff>
      <xdr:row>4</xdr:row>
      <xdr:rowOff>76200</xdr:rowOff>
    </xdr:to>
    <xdr:pic>
      <xdr:nvPicPr>
        <xdr:cNvPr id="2" name="Picture 1">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9200" y="739140"/>
          <a:ext cx="5334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53340</xdr:colOff>
      <xdr:row>4</xdr:row>
      <xdr:rowOff>76200</xdr:rowOff>
    </xdr:to>
    <xdr:pic>
      <xdr:nvPicPr>
        <xdr:cNvPr id="2" name="Picture 1">
          <a:extLst>
            <a:ext uri="{FF2B5EF4-FFF2-40B4-BE49-F238E27FC236}">
              <a16:creationId xmlns:a16="http://schemas.microsoft.com/office/drawing/2014/main" xmlns="" id="{EA125613-D1AF-4D15-B6D8-2A2EDB0FFC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0150" y="1076325"/>
          <a:ext cx="5334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6" workbookViewId="0">
      <selection activeCell="F8" sqref="F8"/>
    </sheetView>
  </sheetViews>
  <sheetFormatPr defaultRowHeight="15" x14ac:dyDescent="0.25"/>
  <cols>
    <col min="1" max="1" width="40.42578125" customWidth="1"/>
    <col min="7" max="7" width="9.140625" customWidth="1"/>
  </cols>
  <sheetData>
    <row r="1" spans="1:3" x14ac:dyDescent="0.35">
      <c r="A1" s="113" t="s">
        <v>582</v>
      </c>
      <c r="B1" s="149" t="s">
        <v>3</v>
      </c>
      <c r="C1" s="149"/>
    </row>
    <row r="2" spans="1:3" x14ac:dyDescent="0.35">
      <c r="A2" s="114" t="s">
        <v>12</v>
      </c>
      <c r="B2" s="113">
        <v>1</v>
      </c>
      <c r="C2" s="113">
        <v>13</v>
      </c>
    </row>
    <row r="3" spans="1:3" x14ac:dyDescent="0.35">
      <c r="A3" s="114" t="s">
        <v>61</v>
      </c>
      <c r="B3" s="113">
        <f>C2+1</f>
        <v>14</v>
      </c>
      <c r="C3" s="113">
        <v>23</v>
      </c>
    </row>
    <row r="4" spans="1:3" x14ac:dyDescent="0.35">
      <c r="A4" s="114" t="s">
        <v>101</v>
      </c>
      <c r="B4" s="113">
        <f t="shared" ref="B4:B26" si="0">C3+1</f>
        <v>24</v>
      </c>
      <c r="C4" s="113">
        <v>54</v>
      </c>
    </row>
    <row r="5" spans="1:3" x14ac:dyDescent="0.35">
      <c r="A5" s="114" t="s">
        <v>178</v>
      </c>
      <c r="B5" s="113">
        <f t="shared" si="0"/>
        <v>55</v>
      </c>
      <c r="C5" s="113">
        <v>57</v>
      </c>
    </row>
    <row r="6" spans="1:3" x14ac:dyDescent="0.35">
      <c r="A6" s="114" t="s">
        <v>188</v>
      </c>
      <c r="B6" s="113">
        <f t="shared" si="0"/>
        <v>58</v>
      </c>
      <c r="C6" s="113">
        <v>60</v>
      </c>
    </row>
    <row r="7" spans="1:3" x14ac:dyDescent="0.35">
      <c r="A7" s="114" t="s">
        <v>197</v>
      </c>
      <c r="B7" s="113">
        <f t="shared" si="0"/>
        <v>61</v>
      </c>
      <c r="C7" s="113">
        <v>65</v>
      </c>
    </row>
    <row r="8" spans="1:3" x14ac:dyDescent="0.35">
      <c r="A8" s="114" t="s">
        <v>212</v>
      </c>
      <c r="B8" s="113">
        <f t="shared" si="0"/>
        <v>66</v>
      </c>
      <c r="C8" s="113">
        <v>68</v>
      </c>
    </row>
    <row r="9" spans="1:3" x14ac:dyDescent="0.35">
      <c r="A9" s="114" t="s">
        <v>221</v>
      </c>
      <c r="B9" s="113">
        <f t="shared" si="0"/>
        <v>69</v>
      </c>
      <c r="C9" s="113">
        <v>75</v>
      </c>
    </row>
    <row r="10" spans="1:3" x14ac:dyDescent="0.35">
      <c r="A10" s="114" t="s">
        <v>242</v>
      </c>
      <c r="B10" s="113">
        <f t="shared" si="0"/>
        <v>76</v>
      </c>
      <c r="C10" s="113">
        <v>79</v>
      </c>
    </row>
    <row r="11" spans="1:3" x14ac:dyDescent="0.35">
      <c r="A11" s="114" t="s">
        <v>255</v>
      </c>
      <c r="B11" s="113">
        <f t="shared" si="0"/>
        <v>80</v>
      </c>
      <c r="C11" s="113">
        <v>80</v>
      </c>
    </row>
    <row r="12" spans="1:3" x14ac:dyDescent="0.35">
      <c r="A12" s="114" t="s">
        <v>257</v>
      </c>
      <c r="B12" s="113">
        <f t="shared" si="0"/>
        <v>81</v>
      </c>
      <c r="C12" s="113">
        <v>89</v>
      </c>
    </row>
    <row r="13" spans="1:3" x14ac:dyDescent="0.35">
      <c r="A13" s="114" t="s">
        <v>284</v>
      </c>
      <c r="B13" s="113">
        <f t="shared" si="0"/>
        <v>90</v>
      </c>
      <c r="C13" s="113">
        <v>94</v>
      </c>
    </row>
    <row r="14" spans="1:3" x14ac:dyDescent="0.35">
      <c r="A14" s="114" t="s">
        <v>300</v>
      </c>
      <c r="B14" s="113">
        <f t="shared" si="0"/>
        <v>95</v>
      </c>
      <c r="C14" s="113">
        <v>100</v>
      </c>
    </row>
    <row r="15" spans="1:3" x14ac:dyDescent="0.35">
      <c r="A15" s="114" t="s">
        <v>316</v>
      </c>
      <c r="B15" s="113">
        <f t="shared" si="0"/>
        <v>101</v>
      </c>
      <c r="C15" s="113">
        <v>106</v>
      </c>
    </row>
    <row r="16" spans="1:3" x14ac:dyDescent="0.35">
      <c r="A16" s="114" t="s">
        <v>333</v>
      </c>
      <c r="B16" s="113">
        <f t="shared" si="0"/>
        <v>107</v>
      </c>
      <c r="C16" s="113">
        <v>108</v>
      </c>
    </row>
    <row r="17" spans="1:3" x14ac:dyDescent="0.35">
      <c r="A17" s="114" t="s">
        <v>341</v>
      </c>
      <c r="B17" s="113">
        <f t="shared" si="0"/>
        <v>109</v>
      </c>
      <c r="C17" s="113">
        <v>110</v>
      </c>
    </row>
    <row r="18" spans="1:3" x14ac:dyDescent="0.35">
      <c r="A18" s="114" t="s">
        <v>350</v>
      </c>
      <c r="B18" s="113">
        <f t="shared" si="0"/>
        <v>111</v>
      </c>
      <c r="C18" s="113">
        <v>111</v>
      </c>
    </row>
    <row r="19" spans="1:3" x14ac:dyDescent="0.35">
      <c r="A19" s="114" t="s">
        <v>353</v>
      </c>
      <c r="B19" s="113">
        <f t="shared" si="0"/>
        <v>112</v>
      </c>
      <c r="C19" s="113">
        <v>112</v>
      </c>
    </row>
    <row r="20" spans="1:3" x14ac:dyDescent="0.35">
      <c r="A20" s="114" t="s">
        <v>360</v>
      </c>
      <c r="B20" s="113">
        <f t="shared" si="0"/>
        <v>113</v>
      </c>
      <c r="C20" s="113">
        <v>114</v>
      </c>
    </row>
    <row r="21" spans="1:3" x14ac:dyDescent="0.35">
      <c r="A21" s="114" t="s">
        <v>365</v>
      </c>
      <c r="B21" s="113">
        <f t="shared" si="0"/>
        <v>115</v>
      </c>
      <c r="C21" s="113">
        <v>130</v>
      </c>
    </row>
    <row r="22" spans="1:3" x14ac:dyDescent="0.35">
      <c r="A22" s="114" t="s">
        <v>416</v>
      </c>
      <c r="B22" s="113">
        <f t="shared" si="0"/>
        <v>131</v>
      </c>
      <c r="C22" s="113">
        <v>137</v>
      </c>
    </row>
    <row r="23" spans="1:3" x14ac:dyDescent="0.35">
      <c r="A23" s="114" t="s">
        <v>437</v>
      </c>
      <c r="B23" s="113">
        <f t="shared" si="0"/>
        <v>138</v>
      </c>
      <c r="C23" s="113">
        <v>142</v>
      </c>
    </row>
    <row r="24" spans="1:3" x14ac:dyDescent="0.35">
      <c r="A24" s="114" t="s">
        <v>460</v>
      </c>
      <c r="B24" s="113">
        <f t="shared" si="0"/>
        <v>143</v>
      </c>
      <c r="C24" s="113">
        <v>146</v>
      </c>
    </row>
    <row r="25" spans="1:3" x14ac:dyDescent="0.35">
      <c r="A25" s="114" t="s">
        <v>475</v>
      </c>
      <c r="B25" s="113">
        <f t="shared" si="0"/>
        <v>147</v>
      </c>
      <c r="C25" s="113">
        <v>150</v>
      </c>
    </row>
    <row r="26" spans="1:3" x14ac:dyDescent="0.35">
      <c r="A26" s="114" t="s">
        <v>486</v>
      </c>
      <c r="B26" s="113">
        <f t="shared" si="0"/>
        <v>151</v>
      </c>
      <c r="C26" s="113">
        <v>152</v>
      </c>
    </row>
  </sheetData>
  <mergeCells count="1">
    <mergeCell ref="B1:C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1"/>
  <sheetViews>
    <sheetView tabSelected="1" view="pageBreakPreview" topLeftCell="A24" zoomScale="44" zoomScaleNormal="60" zoomScaleSheetLayoutView="44" workbookViewId="0">
      <selection activeCell="J27" sqref="J27"/>
    </sheetView>
  </sheetViews>
  <sheetFormatPr defaultColWidth="18" defaultRowHeight="21" x14ac:dyDescent="0.35"/>
  <cols>
    <col min="1" max="1" width="18" style="58"/>
    <col min="2" max="2" width="18" style="1"/>
    <col min="3" max="3" width="71.85546875" style="1" customWidth="1"/>
    <col min="4" max="4" width="28.7109375" style="1" customWidth="1"/>
    <col min="5" max="5" width="39.140625" style="1" customWidth="1"/>
    <col min="6" max="9" width="18" style="1"/>
    <col min="10" max="10" width="104" style="2" customWidth="1"/>
    <col min="11" max="11" width="18" style="1"/>
    <col min="12" max="12" width="18" style="3"/>
    <col min="13" max="16384" width="18" style="1"/>
  </cols>
  <sheetData>
    <row r="1" spans="1:10" x14ac:dyDescent="0.5">
      <c r="A1" s="1"/>
      <c r="F1" s="1" t="s">
        <v>0</v>
      </c>
      <c r="H1" s="1" t="s">
        <v>1</v>
      </c>
      <c r="I1" s="1" t="s">
        <v>2</v>
      </c>
    </row>
    <row r="2" spans="1:10" x14ac:dyDescent="0.5">
      <c r="A2" s="1"/>
      <c r="B2" s="123"/>
      <c r="F2" s="124"/>
      <c r="H2" s="124"/>
      <c r="I2" s="124"/>
    </row>
    <row r="3" spans="1:10" ht="21.6" thickBot="1" x14ac:dyDescent="0.55000000000000004">
      <c r="A3" s="1"/>
      <c r="B3" s="4"/>
      <c r="J3" s="5"/>
    </row>
    <row r="4" spans="1:10" x14ac:dyDescent="0.35">
      <c r="A4" s="1"/>
      <c r="B4" s="171"/>
      <c r="C4" s="201" t="s">
        <v>3</v>
      </c>
      <c r="D4" s="203" t="s">
        <v>4</v>
      </c>
      <c r="E4" s="205" t="s">
        <v>5</v>
      </c>
      <c r="F4" s="207" t="s">
        <v>6</v>
      </c>
      <c r="G4" s="196" t="s">
        <v>7</v>
      </c>
      <c r="H4" s="198" t="s">
        <v>8</v>
      </c>
      <c r="I4" s="209" t="s">
        <v>9</v>
      </c>
      <c r="J4" s="191" t="s">
        <v>10</v>
      </c>
    </row>
    <row r="5" spans="1:10" ht="21.75" thickBot="1" x14ac:dyDescent="0.4">
      <c r="A5" s="1"/>
      <c r="B5" s="172"/>
      <c r="C5" s="202"/>
      <c r="D5" s="204"/>
      <c r="E5" s="206"/>
      <c r="F5" s="208"/>
      <c r="G5" s="197"/>
      <c r="H5" s="199"/>
      <c r="I5" s="210"/>
      <c r="J5" s="192"/>
    </row>
    <row r="6" spans="1:10" ht="21.6" thickBot="1" x14ac:dyDescent="0.55000000000000004">
      <c r="A6" s="1"/>
      <c r="B6" s="6" t="s">
        <v>11</v>
      </c>
      <c r="C6" s="7"/>
      <c r="D6" s="7"/>
      <c r="E6" s="7"/>
      <c r="F6" s="8">
        <v>0</v>
      </c>
      <c r="G6" s="8">
        <v>1</v>
      </c>
      <c r="H6" s="8">
        <v>3</v>
      </c>
      <c r="I6" s="8">
        <v>10</v>
      </c>
      <c r="J6" s="9"/>
    </row>
    <row r="7" spans="1:10" ht="21.6" thickBot="1" x14ac:dyDescent="0.55000000000000004">
      <c r="A7" s="1"/>
      <c r="B7" s="10"/>
      <c r="C7" s="11" t="s">
        <v>12</v>
      </c>
      <c r="D7" s="7"/>
      <c r="E7" s="7"/>
      <c r="F7" s="7"/>
      <c r="G7" s="7"/>
      <c r="H7" s="7"/>
      <c r="I7" s="7"/>
      <c r="J7" s="9"/>
    </row>
    <row r="8" spans="1:10" x14ac:dyDescent="0.35">
      <c r="A8" s="150">
        <v>1</v>
      </c>
      <c r="B8" s="175" t="s">
        <v>13</v>
      </c>
      <c r="C8" s="193" t="s">
        <v>14</v>
      </c>
      <c r="D8" s="12" t="s">
        <v>15</v>
      </c>
      <c r="E8" s="171"/>
      <c r="F8" s="173"/>
      <c r="G8" s="184"/>
      <c r="H8" s="184"/>
      <c r="I8" s="173"/>
      <c r="J8" s="188" t="s">
        <v>593</v>
      </c>
    </row>
    <row r="9" spans="1:10" x14ac:dyDescent="0.35">
      <c r="A9" s="150"/>
      <c r="B9" s="176"/>
      <c r="C9" s="194"/>
      <c r="D9" s="12" t="s">
        <v>16</v>
      </c>
      <c r="E9" s="178"/>
      <c r="F9" s="179"/>
      <c r="G9" s="185"/>
      <c r="H9" s="185"/>
      <c r="I9" s="179"/>
      <c r="J9" s="189"/>
    </row>
    <row r="10" spans="1:10" ht="21.75" thickBot="1" x14ac:dyDescent="0.4">
      <c r="A10" s="150"/>
      <c r="B10" s="177"/>
      <c r="C10" s="195"/>
      <c r="D10" s="7" t="s">
        <v>17</v>
      </c>
      <c r="E10" s="172"/>
      <c r="F10" s="174"/>
      <c r="G10" s="200"/>
      <c r="H10" s="200"/>
      <c r="I10" s="174"/>
      <c r="J10" s="190"/>
    </row>
    <row r="11" spans="1:10" x14ac:dyDescent="0.35">
      <c r="A11" s="150">
        <v>2</v>
      </c>
      <c r="B11" s="175" t="s">
        <v>18</v>
      </c>
      <c r="C11" s="171" t="s">
        <v>19</v>
      </c>
      <c r="D11" s="12" t="s">
        <v>20</v>
      </c>
      <c r="E11" s="171"/>
      <c r="F11" s="173"/>
      <c r="G11" s="138"/>
      <c r="H11" s="138"/>
      <c r="I11" s="173"/>
      <c r="J11" s="14" t="s">
        <v>21</v>
      </c>
    </row>
    <row r="12" spans="1:10" ht="63" x14ac:dyDescent="0.35">
      <c r="A12" s="150"/>
      <c r="B12" s="176"/>
      <c r="C12" s="178"/>
      <c r="D12" s="12" t="s">
        <v>22</v>
      </c>
      <c r="E12" s="178"/>
      <c r="F12" s="179"/>
      <c r="G12" s="139"/>
      <c r="H12" s="139"/>
      <c r="I12" s="179"/>
      <c r="J12" s="15" t="s">
        <v>492</v>
      </c>
    </row>
    <row r="13" spans="1:10" ht="63" x14ac:dyDescent="0.35">
      <c r="A13" s="150"/>
      <c r="B13" s="176"/>
      <c r="C13" s="178"/>
      <c r="D13" s="12" t="s">
        <v>23</v>
      </c>
      <c r="E13" s="178"/>
      <c r="F13" s="179"/>
      <c r="G13" s="139"/>
      <c r="H13" s="139"/>
      <c r="I13" s="179"/>
      <c r="J13" s="15" t="s">
        <v>493</v>
      </c>
    </row>
    <row r="14" spans="1:10" ht="42" x14ac:dyDescent="0.35">
      <c r="A14" s="150"/>
      <c r="B14" s="176"/>
      <c r="C14" s="178"/>
      <c r="D14" s="16"/>
      <c r="E14" s="178"/>
      <c r="F14" s="179"/>
      <c r="G14" s="139"/>
      <c r="H14" s="139"/>
      <c r="I14" s="179"/>
      <c r="J14" s="15" t="s">
        <v>494</v>
      </c>
    </row>
    <row r="15" spans="1:10" x14ac:dyDescent="0.35">
      <c r="A15" s="150"/>
      <c r="B15" s="176"/>
      <c r="C15" s="178"/>
      <c r="D15" s="16"/>
      <c r="E15" s="178"/>
      <c r="F15" s="179"/>
      <c r="G15" s="139"/>
      <c r="H15" s="139"/>
      <c r="I15" s="179"/>
      <c r="J15" s="15" t="s">
        <v>495</v>
      </c>
    </row>
    <row r="16" spans="1:10" x14ac:dyDescent="0.35">
      <c r="A16" s="150"/>
      <c r="B16" s="176"/>
      <c r="C16" s="178"/>
      <c r="D16" s="16"/>
      <c r="E16" s="178"/>
      <c r="F16" s="179"/>
      <c r="G16" s="139"/>
      <c r="H16" s="139"/>
      <c r="I16" s="179"/>
      <c r="J16" s="15" t="s">
        <v>496</v>
      </c>
    </row>
    <row r="17" spans="1:11" ht="42.75" thickBot="1" x14ac:dyDescent="0.4">
      <c r="A17" s="150"/>
      <c r="B17" s="176"/>
      <c r="C17" s="178"/>
      <c r="D17" s="16"/>
      <c r="E17" s="178"/>
      <c r="F17" s="179"/>
      <c r="G17" s="139"/>
      <c r="H17" s="139"/>
      <c r="I17" s="179"/>
      <c r="J17" s="17" t="s">
        <v>497</v>
      </c>
    </row>
    <row r="18" spans="1:11" ht="42.75" thickBot="1" x14ac:dyDescent="0.4">
      <c r="A18" s="150"/>
      <c r="B18" s="176"/>
      <c r="C18" s="178"/>
      <c r="D18" s="16" t="s">
        <v>24</v>
      </c>
      <c r="E18" s="178"/>
      <c r="F18" s="179"/>
      <c r="G18" s="139"/>
      <c r="H18" s="139"/>
      <c r="I18" s="179"/>
      <c r="J18" s="18"/>
    </row>
    <row r="19" spans="1:11" ht="42.6" thickBot="1" x14ac:dyDescent="0.55000000000000004">
      <c r="A19" s="1">
        <v>3</v>
      </c>
      <c r="B19" s="19" t="s">
        <v>25</v>
      </c>
      <c r="C19" s="20" t="s">
        <v>26</v>
      </c>
      <c r="D19" s="21" t="s">
        <v>27</v>
      </c>
      <c r="E19" s="20"/>
      <c r="F19" s="140"/>
      <c r="G19" s="141"/>
      <c r="H19" s="140"/>
      <c r="I19" s="141"/>
      <c r="J19" s="22" t="s">
        <v>28</v>
      </c>
    </row>
    <row r="20" spans="1:11" ht="401.25" customHeight="1" thickBot="1" x14ac:dyDescent="0.55000000000000004">
      <c r="A20" s="1">
        <v>4</v>
      </c>
      <c r="B20" s="23" t="s">
        <v>29</v>
      </c>
      <c r="C20" s="12" t="s">
        <v>30</v>
      </c>
      <c r="D20" s="12" t="s">
        <v>31</v>
      </c>
      <c r="E20" s="12"/>
      <c r="F20" s="142"/>
      <c r="G20" s="142"/>
      <c r="H20" s="142"/>
      <c r="I20" s="142"/>
      <c r="J20" s="127" t="s">
        <v>541</v>
      </c>
    </row>
    <row r="21" spans="1:11" ht="84.75" thickBot="1" x14ac:dyDescent="0.4">
      <c r="A21" s="1">
        <v>5</v>
      </c>
      <c r="B21" s="24" t="s">
        <v>32</v>
      </c>
      <c r="C21" s="25" t="s">
        <v>33</v>
      </c>
      <c r="D21" s="26" t="s">
        <v>34</v>
      </c>
      <c r="E21" s="25"/>
      <c r="F21" s="143"/>
      <c r="G21" s="143"/>
      <c r="H21" s="143"/>
      <c r="I21" s="143"/>
      <c r="J21" s="27" t="s">
        <v>35</v>
      </c>
    </row>
    <row r="22" spans="1:11" ht="84.75" thickBot="1" x14ac:dyDescent="0.4">
      <c r="A22" s="1">
        <v>6</v>
      </c>
      <c r="B22" s="28" t="s">
        <v>36</v>
      </c>
      <c r="C22" s="7" t="s">
        <v>543</v>
      </c>
      <c r="D22" s="7" t="s">
        <v>542</v>
      </c>
      <c r="E22" s="7"/>
      <c r="F22" s="126"/>
      <c r="G22" s="126"/>
      <c r="H22" s="126"/>
      <c r="I22" s="126"/>
      <c r="J22" s="29" t="s">
        <v>544</v>
      </c>
    </row>
    <row r="23" spans="1:11" ht="189.75" thickBot="1" x14ac:dyDescent="0.4">
      <c r="A23" s="1">
        <v>7</v>
      </c>
      <c r="B23" s="28" t="s">
        <v>37</v>
      </c>
      <c r="C23" s="7" t="s">
        <v>38</v>
      </c>
      <c r="D23" s="7" t="s">
        <v>39</v>
      </c>
      <c r="E23" s="7"/>
      <c r="F23" s="126"/>
      <c r="G23" s="126"/>
      <c r="H23" s="126"/>
      <c r="I23" s="126"/>
      <c r="J23" s="9" t="s">
        <v>594</v>
      </c>
    </row>
    <row r="24" spans="1:11" ht="168.75" thickBot="1" x14ac:dyDescent="0.4">
      <c r="A24" s="1">
        <v>8</v>
      </c>
      <c r="B24" s="28" t="s">
        <v>40</v>
      </c>
      <c r="C24" s="7" t="s">
        <v>41</v>
      </c>
      <c r="D24" s="7" t="s">
        <v>42</v>
      </c>
      <c r="E24" s="7"/>
      <c r="F24" s="126"/>
      <c r="G24" s="126"/>
      <c r="H24" s="126"/>
      <c r="I24" s="126"/>
      <c r="J24" s="9" t="s">
        <v>43</v>
      </c>
    </row>
    <row r="25" spans="1:11" ht="84.75" thickBot="1" x14ac:dyDescent="0.4">
      <c r="A25" s="1">
        <v>9</v>
      </c>
      <c r="B25" s="28" t="s">
        <v>44</v>
      </c>
      <c r="C25" s="7" t="s">
        <v>45</v>
      </c>
      <c r="D25" s="7" t="s">
        <v>46</v>
      </c>
      <c r="E25" s="7"/>
      <c r="F25" s="126"/>
      <c r="G25" s="126"/>
      <c r="H25" s="126"/>
      <c r="I25" s="126"/>
      <c r="J25" s="9" t="s">
        <v>47</v>
      </c>
    </row>
    <row r="26" spans="1:11" ht="63.75" thickBot="1" x14ac:dyDescent="0.4">
      <c r="A26" s="1">
        <v>10</v>
      </c>
      <c r="B26" s="28" t="s">
        <v>48</v>
      </c>
      <c r="C26" s="30" t="s">
        <v>49</v>
      </c>
      <c r="D26" s="7" t="s">
        <v>50</v>
      </c>
      <c r="E26" s="7"/>
      <c r="F26" s="126"/>
      <c r="G26" s="126"/>
      <c r="H26" s="126"/>
      <c r="I26" s="126"/>
      <c r="J26" s="31" t="s">
        <v>51</v>
      </c>
    </row>
    <row r="27" spans="1:11" ht="147.75" thickBot="1" x14ac:dyDescent="0.4">
      <c r="A27" s="1">
        <v>11</v>
      </c>
      <c r="B27" s="28" t="s">
        <v>52</v>
      </c>
      <c r="C27" s="7" t="s">
        <v>53</v>
      </c>
      <c r="D27" s="7" t="s">
        <v>54</v>
      </c>
      <c r="E27" s="7"/>
      <c r="F27" s="126"/>
      <c r="G27" s="126"/>
      <c r="H27" s="126"/>
      <c r="I27" s="126"/>
      <c r="J27" s="9" t="s">
        <v>657</v>
      </c>
    </row>
    <row r="28" spans="1:11" ht="147.75" thickBot="1" x14ac:dyDescent="0.4">
      <c r="A28" s="1">
        <v>12</v>
      </c>
      <c r="B28" s="125" t="s">
        <v>55</v>
      </c>
      <c r="C28" s="126" t="s">
        <v>56</v>
      </c>
      <c r="D28" s="126" t="s">
        <v>57</v>
      </c>
      <c r="E28" s="7"/>
      <c r="F28" s="126"/>
      <c r="G28" s="126"/>
      <c r="H28" s="126"/>
      <c r="I28" s="126"/>
      <c r="J28" s="9" t="s">
        <v>545</v>
      </c>
      <c r="K28" s="32"/>
    </row>
    <row r="29" spans="1:11" ht="63.75" thickBot="1" x14ac:dyDescent="0.4">
      <c r="A29" s="1">
        <v>13</v>
      </c>
      <c r="B29" s="125" t="s">
        <v>58</v>
      </c>
      <c r="C29" s="126" t="s">
        <v>59</v>
      </c>
      <c r="D29" s="126"/>
      <c r="E29" s="7"/>
      <c r="F29" s="126"/>
      <c r="G29" s="126"/>
      <c r="H29" s="126"/>
      <c r="I29" s="126"/>
      <c r="J29" s="9" t="s">
        <v>60</v>
      </c>
      <c r="K29" s="32"/>
    </row>
    <row r="30" spans="1:11" ht="21.75" thickBot="1" x14ac:dyDescent="0.4">
      <c r="A30" s="1"/>
      <c r="B30" s="10"/>
      <c r="C30" s="6" t="s">
        <v>61</v>
      </c>
      <c r="D30" s="7"/>
      <c r="E30" s="7"/>
      <c r="F30" s="126"/>
      <c r="G30" s="126"/>
      <c r="H30" s="126"/>
      <c r="I30" s="126"/>
      <c r="J30" s="31"/>
    </row>
    <row r="31" spans="1:11" ht="168.75" thickBot="1" x14ac:dyDescent="0.4">
      <c r="A31" s="1">
        <v>14</v>
      </c>
      <c r="B31" s="28" t="s">
        <v>62</v>
      </c>
      <c r="C31" s="7" t="s">
        <v>63</v>
      </c>
      <c r="D31" s="7"/>
      <c r="E31" s="7"/>
      <c r="F31" s="126"/>
      <c r="G31" s="126"/>
      <c r="H31" s="126"/>
      <c r="I31" s="126"/>
      <c r="J31" s="31" t="s">
        <v>64</v>
      </c>
    </row>
    <row r="32" spans="1:11" x14ac:dyDescent="0.35">
      <c r="A32" s="150">
        <v>15</v>
      </c>
      <c r="B32" s="175" t="s">
        <v>65</v>
      </c>
      <c r="C32" s="154" t="s">
        <v>66</v>
      </c>
      <c r="D32" s="171"/>
      <c r="E32" s="171"/>
      <c r="F32" s="173"/>
      <c r="G32" s="138"/>
      <c r="H32" s="138"/>
      <c r="I32" s="173"/>
      <c r="J32" s="154" t="s">
        <v>67</v>
      </c>
    </row>
    <row r="33" spans="1:10" ht="21.75" thickBot="1" x14ac:dyDescent="0.4">
      <c r="A33" s="150"/>
      <c r="B33" s="177"/>
      <c r="C33" s="157"/>
      <c r="D33" s="172"/>
      <c r="E33" s="172"/>
      <c r="F33" s="174"/>
      <c r="G33" s="136"/>
      <c r="H33" s="136"/>
      <c r="I33" s="174"/>
      <c r="J33" s="157"/>
    </row>
    <row r="34" spans="1:10" x14ac:dyDescent="0.35">
      <c r="A34" s="150">
        <v>16</v>
      </c>
      <c r="B34" s="175" t="s">
        <v>68</v>
      </c>
      <c r="C34" s="171" t="s">
        <v>69</v>
      </c>
      <c r="D34" s="12" t="s">
        <v>70</v>
      </c>
      <c r="E34" s="171"/>
      <c r="F34" s="173"/>
      <c r="G34" s="138"/>
      <c r="H34" s="138"/>
      <c r="I34" s="173"/>
      <c r="J34" s="154" t="s">
        <v>71</v>
      </c>
    </row>
    <row r="35" spans="1:10" x14ac:dyDescent="0.35">
      <c r="A35" s="150"/>
      <c r="B35" s="176"/>
      <c r="C35" s="178"/>
      <c r="D35" s="12" t="s">
        <v>72</v>
      </c>
      <c r="E35" s="178"/>
      <c r="F35" s="179"/>
      <c r="G35" s="139"/>
      <c r="H35" s="139"/>
      <c r="I35" s="179"/>
      <c r="J35" s="155"/>
    </row>
    <row r="36" spans="1:10" ht="21.75" thickBot="1" x14ac:dyDescent="0.4">
      <c r="A36" s="150"/>
      <c r="B36" s="177"/>
      <c r="C36" s="172"/>
      <c r="D36" s="7" t="s">
        <v>73</v>
      </c>
      <c r="E36" s="172"/>
      <c r="F36" s="174"/>
      <c r="G36" s="136"/>
      <c r="H36" s="136"/>
      <c r="I36" s="174"/>
      <c r="J36" s="157"/>
    </row>
    <row r="37" spans="1:10" ht="42.75" thickBot="1" x14ac:dyDescent="0.4">
      <c r="A37" s="1">
        <v>17</v>
      </c>
      <c r="B37" s="28" t="s">
        <v>74</v>
      </c>
      <c r="C37" s="7" t="s">
        <v>75</v>
      </c>
      <c r="D37" s="7"/>
      <c r="E37" s="7"/>
      <c r="F37" s="126"/>
      <c r="G37" s="126"/>
      <c r="H37" s="126"/>
      <c r="I37" s="126"/>
      <c r="J37" s="9" t="s">
        <v>76</v>
      </c>
    </row>
    <row r="38" spans="1:10" ht="315.75" thickBot="1" x14ac:dyDescent="0.4">
      <c r="A38" s="1">
        <v>18</v>
      </c>
      <c r="B38" s="28" t="s">
        <v>77</v>
      </c>
      <c r="C38" s="7" t="s">
        <v>78</v>
      </c>
      <c r="D38" s="12" t="s">
        <v>79</v>
      </c>
      <c r="E38" s="7"/>
      <c r="F38" s="126"/>
      <c r="G38" s="126"/>
      <c r="H38" s="126"/>
      <c r="I38" s="126"/>
      <c r="J38" s="31" t="s">
        <v>595</v>
      </c>
    </row>
    <row r="39" spans="1:10" ht="281.45" customHeight="1" thickBot="1" x14ac:dyDescent="0.4">
      <c r="A39" s="1">
        <v>19</v>
      </c>
      <c r="B39" s="33" t="s">
        <v>80</v>
      </c>
      <c r="C39" s="131" t="s">
        <v>81</v>
      </c>
      <c r="D39" s="20" t="s">
        <v>82</v>
      </c>
      <c r="E39" s="132"/>
      <c r="F39" s="138"/>
      <c r="G39" s="138"/>
      <c r="H39" s="138"/>
      <c r="I39" s="138"/>
      <c r="J39" s="34" t="s">
        <v>83</v>
      </c>
    </row>
    <row r="40" spans="1:10" x14ac:dyDescent="0.35">
      <c r="A40" s="150">
        <v>20</v>
      </c>
      <c r="B40" s="175" t="s">
        <v>84</v>
      </c>
      <c r="C40" s="171" t="s">
        <v>498</v>
      </c>
      <c r="D40" s="12" t="s">
        <v>85</v>
      </c>
      <c r="E40" s="171"/>
      <c r="F40" s="173"/>
      <c r="G40" s="138"/>
      <c r="H40" s="138"/>
      <c r="I40" s="173"/>
      <c r="J40" s="154" t="s">
        <v>596</v>
      </c>
    </row>
    <row r="41" spans="1:10" x14ac:dyDescent="0.35">
      <c r="A41" s="150"/>
      <c r="B41" s="176"/>
      <c r="C41" s="178"/>
      <c r="D41" s="12" t="s">
        <v>86</v>
      </c>
      <c r="E41" s="178"/>
      <c r="F41" s="179"/>
      <c r="G41" s="139"/>
      <c r="H41" s="139"/>
      <c r="I41" s="179"/>
      <c r="J41" s="155"/>
    </row>
    <row r="42" spans="1:10" x14ac:dyDescent="0.35">
      <c r="A42" s="150"/>
      <c r="B42" s="176"/>
      <c r="C42" s="178"/>
      <c r="D42" s="12" t="s">
        <v>87</v>
      </c>
      <c r="E42" s="178"/>
      <c r="F42" s="179"/>
      <c r="G42" s="139"/>
      <c r="H42" s="139"/>
      <c r="I42" s="179"/>
      <c r="J42" s="155"/>
    </row>
    <row r="43" spans="1:10" ht="21.75" thickBot="1" x14ac:dyDescent="0.4">
      <c r="A43" s="150"/>
      <c r="B43" s="177"/>
      <c r="C43" s="172"/>
      <c r="D43" s="7" t="s">
        <v>88</v>
      </c>
      <c r="E43" s="172"/>
      <c r="F43" s="174"/>
      <c r="G43" s="136"/>
      <c r="H43" s="136"/>
      <c r="I43" s="174"/>
      <c r="J43" s="157"/>
    </row>
    <row r="44" spans="1:10" ht="42.75" thickBot="1" x14ac:dyDescent="0.4">
      <c r="A44" s="1">
        <v>21</v>
      </c>
      <c r="B44" s="28" t="s">
        <v>89</v>
      </c>
      <c r="C44" s="7" t="s">
        <v>90</v>
      </c>
      <c r="D44" s="7" t="s">
        <v>91</v>
      </c>
      <c r="E44" s="7"/>
      <c r="F44" s="126"/>
      <c r="G44" s="126"/>
      <c r="H44" s="126"/>
      <c r="I44" s="126"/>
      <c r="J44" s="31" t="s">
        <v>92</v>
      </c>
    </row>
    <row r="45" spans="1:10" ht="42" x14ac:dyDescent="0.35">
      <c r="A45" s="1">
        <v>22</v>
      </c>
      <c r="B45" s="33" t="s">
        <v>93</v>
      </c>
      <c r="C45" s="13" t="s">
        <v>94</v>
      </c>
      <c r="D45" s="12" t="s">
        <v>95</v>
      </c>
      <c r="E45" s="13"/>
      <c r="F45" s="138"/>
      <c r="G45" s="138"/>
      <c r="H45" s="138"/>
      <c r="I45" s="138"/>
      <c r="J45" s="35" t="s">
        <v>96</v>
      </c>
    </row>
    <row r="46" spans="1:10" ht="42.75" thickBot="1" x14ac:dyDescent="0.4">
      <c r="A46" s="1">
        <v>23</v>
      </c>
      <c r="B46" s="28" t="s">
        <v>97</v>
      </c>
      <c r="C46" s="7" t="s">
        <v>98</v>
      </c>
      <c r="D46" s="7"/>
      <c r="E46" s="7"/>
      <c r="F46" s="126"/>
      <c r="G46" s="126"/>
      <c r="H46" s="126"/>
      <c r="I46" s="126"/>
      <c r="J46" s="31" t="s">
        <v>99</v>
      </c>
    </row>
    <row r="47" spans="1:10" ht="21.75" thickBot="1" x14ac:dyDescent="0.4">
      <c r="A47" s="1"/>
      <c r="B47" s="10"/>
      <c r="C47" s="11" t="s">
        <v>101</v>
      </c>
      <c r="D47" s="7"/>
      <c r="E47" s="7"/>
      <c r="F47" s="126"/>
      <c r="G47" s="126"/>
      <c r="H47" s="126"/>
      <c r="I47" s="126"/>
      <c r="J47" s="31"/>
    </row>
    <row r="48" spans="1:10" ht="63.75" thickBot="1" x14ac:dyDescent="0.4">
      <c r="A48" s="1">
        <v>24</v>
      </c>
      <c r="B48" s="28" t="s">
        <v>102</v>
      </c>
      <c r="C48" s="7" t="s">
        <v>103</v>
      </c>
      <c r="D48" s="7" t="s">
        <v>597</v>
      </c>
      <c r="E48" s="7"/>
      <c r="F48" s="126"/>
      <c r="G48" s="126"/>
      <c r="H48" s="126"/>
      <c r="I48" s="126"/>
      <c r="J48" s="7" t="s">
        <v>598</v>
      </c>
    </row>
    <row r="49" spans="1:12" ht="21.75" thickBot="1" x14ac:dyDescent="0.4">
      <c r="A49" s="1">
        <v>25</v>
      </c>
      <c r="B49" s="36" t="s">
        <v>104</v>
      </c>
      <c r="C49" s="7" t="s">
        <v>105</v>
      </c>
      <c r="D49" s="7" t="s">
        <v>106</v>
      </c>
      <c r="E49" s="7"/>
      <c r="F49" s="126"/>
      <c r="G49" s="126"/>
      <c r="H49" s="126"/>
      <c r="I49" s="126"/>
      <c r="J49" s="31" t="s">
        <v>546</v>
      </c>
    </row>
    <row r="50" spans="1:12" ht="189.75" thickBot="1" x14ac:dyDescent="0.4">
      <c r="A50" s="1">
        <v>26</v>
      </c>
      <c r="B50" s="36" t="s">
        <v>107</v>
      </c>
      <c r="C50" s="37" t="s">
        <v>108</v>
      </c>
      <c r="D50" s="7" t="s">
        <v>547</v>
      </c>
      <c r="E50" s="7"/>
      <c r="F50" s="126"/>
      <c r="G50" s="126"/>
      <c r="H50" s="126"/>
      <c r="I50" s="126"/>
      <c r="J50" s="9" t="s">
        <v>599</v>
      </c>
    </row>
    <row r="51" spans="1:12" x14ac:dyDescent="0.35">
      <c r="A51" s="150">
        <v>27</v>
      </c>
      <c r="B51" s="169" t="s">
        <v>109</v>
      </c>
      <c r="C51" s="171" t="s">
        <v>110</v>
      </c>
      <c r="D51" s="12" t="s">
        <v>111</v>
      </c>
      <c r="E51" s="171"/>
      <c r="F51" s="173"/>
      <c r="G51" s="138"/>
      <c r="H51" s="138"/>
      <c r="I51" s="173"/>
      <c r="J51" s="154" t="s">
        <v>600</v>
      </c>
    </row>
    <row r="52" spans="1:12" ht="21.75" thickBot="1" x14ac:dyDescent="0.4">
      <c r="A52" s="150"/>
      <c r="B52" s="170"/>
      <c r="C52" s="172"/>
      <c r="D52" s="7" t="s">
        <v>112</v>
      </c>
      <c r="E52" s="172"/>
      <c r="F52" s="174"/>
      <c r="G52" s="136"/>
      <c r="H52" s="136"/>
      <c r="I52" s="174"/>
      <c r="J52" s="157"/>
    </row>
    <row r="53" spans="1:12" ht="126.75" thickBot="1" x14ac:dyDescent="0.4">
      <c r="A53" s="1">
        <v>28</v>
      </c>
      <c r="B53" s="36" t="s">
        <v>113</v>
      </c>
      <c r="C53" s="7" t="s">
        <v>114</v>
      </c>
      <c r="D53" s="7" t="s">
        <v>499</v>
      </c>
      <c r="E53" s="7"/>
      <c r="F53" s="126"/>
      <c r="G53" s="126"/>
      <c r="H53" s="126"/>
      <c r="I53" s="126"/>
      <c r="J53" s="31" t="s">
        <v>601</v>
      </c>
    </row>
    <row r="54" spans="1:12" ht="42.75" thickBot="1" x14ac:dyDescent="0.4">
      <c r="A54" s="1">
        <v>29</v>
      </c>
      <c r="B54" s="36" t="s">
        <v>115</v>
      </c>
      <c r="C54" s="7" t="s">
        <v>116</v>
      </c>
      <c r="D54" s="7"/>
      <c r="E54" s="7"/>
      <c r="F54" s="126"/>
      <c r="G54" s="126"/>
      <c r="H54" s="126"/>
      <c r="I54" s="126"/>
      <c r="J54" s="9" t="s">
        <v>117</v>
      </c>
    </row>
    <row r="55" spans="1:12" ht="273.75" thickBot="1" x14ac:dyDescent="0.4">
      <c r="A55" s="1">
        <v>30</v>
      </c>
      <c r="B55" s="36" t="s">
        <v>118</v>
      </c>
      <c r="C55" s="7" t="s">
        <v>119</v>
      </c>
      <c r="D55" s="7" t="s">
        <v>602</v>
      </c>
      <c r="E55" s="7"/>
      <c r="F55" s="126"/>
      <c r="G55" s="126"/>
      <c r="H55" s="126"/>
      <c r="I55" s="126"/>
      <c r="J55" s="31" t="s">
        <v>603</v>
      </c>
    </row>
    <row r="56" spans="1:12" ht="294.75" thickBot="1" x14ac:dyDescent="0.4">
      <c r="A56" s="1">
        <v>31</v>
      </c>
      <c r="B56" s="36" t="s">
        <v>120</v>
      </c>
      <c r="C56" s="7" t="s">
        <v>604</v>
      </c>
      <c r="D56" s="7" t="s">
        <v>605</v>
      </c>
      <c r="E56" s="7"/>
      <c r="F56" s="126"/>
      <c r="G56" s="126"/>
      <c r="H56" s="126"/>
      <c r="I56" s="126"/>
      <c r="J56" s="31" t="s">
        <v>606</v>
      </c>
      <c r="K56" s="3"/>
    </row>
    <row r="57" spans="1:12" ht="105.75" thickBot="1" x14ac:dyDescent="0.4">
      <c r="A57" s="1">
        <v>32</v>
      </c>
      <c r="B57" s="36" t="s">
        <v>121</v>
      </c>
      <c r="C57" s="7" t="s">
        <v>122</v>
      </c>
      <c r="D57" s="7" t="s">
        <v>123</v>
      </c>
      <c r="E57" s="7"/>
      <c r="F57" s="126"/>
      <c r="G57" s="126"/>
      <c r="H57" s="126"/>
      <c r="I57" s="126"/>
      <c r="J57" s="31" t="s">
        <v>124</v>
      </c>
    </row>
    <row r="58" spans="1:12" ht="42" x14ac:dyDescent="0.35">
      <c r="A58" s="150">
        <v>33</v>
      </c>
      <c r="B58" s="169" t="s">
        <v>125</v>
      </c>
      <c r="C58" s="171" t="s">
        <v>607</v>
      </c>
      <c r="D58" s="12" t="s">
        <v>500</v>
      </c>
      <c r="E58" s="171"/>
      <c r="F58" s="173"/>
      <c r="G58" s="138"/>
      <c r="H58" s="138"/>
      <c r="I58" s="173"/>
      <c r="J58" s="188" t="s">
        <v>501</v>
      </c>
    </row>
    <row r="59" spans="1:12" x14ac:dyDescent="0.35">
      <c r="A59" s="150"/>
      <c r="B59" s="183"/>
      <c r="C59" s="178"/>
      <c r="D59" s="12" t="s">
        <v>126</v>
      </c>
      <c r="E59" s="178"/>
      <c r="F59" s="179"/>
      <c r="G59" s="139"/>
      <c r="H59" s="139"/>
      <c r="I59" s="179"/>
      <c r="J59" s="189"/>
    </row>
    <row r="60" spans="1:12" ht="21.75" thickBot="1" x14ac:dyDescent="0.4">
      <c r="A60" s="150"/>
      <c r="B60" s="170"/>
      <c r="C60" s="172"/>
      <c r="D60" s="7" t="s">
        <v>127</v>
      </c>
      <c r="E60" s="172"/>
      <c r="F60" s="174"/>
      <c r="G60" s="136"/>
      <c r="H60" s="136"/>
      <c r="I60" s="174"/>
      <c r="J60" s="190"/>
    </row>
    <row r="61" spans="1:12" ht="336.75" thickBot="1" x14ac:dyDescent="0.4">
      <c r="A61" s="1">
        <v>34</v>
      </c>
      <c r="B61" s="36" t="s">
        <v>128</v>
      </c>
      <c r="C61" s="7" t="s">
        <v>608</v>
      </c>
      <c r="D61" s="7" t="s">
        <v>609</v>
      </c>
      <c r="E61" s="7"/>
      <c r="F61" s="126"/>
      <c r="G61" s="126"/>
      <c r="H61" s="126"/>
      <c r="I61" s="126"/>
      <c r="J61" s="31" t="s">
        <v>610</v>
      </c>
    </row>
    <row r="62" spans="1:12" x14ac:dyDescent="0.35">
      <c r="A62" s="150">
        <v>35</v>
      </c>
      <c r="B62" s="169" t="s">
        <v>129</v>
      </c>
      <c r="C62" s="171" t="s">
        <v>611</v>
      </c>
      <c r="D62" s="12" t="s">
        <v>130</v>
      </c>
      <c r="E62" s="171"/>
      <c r="F62" s="173"/>
      <c r="G62" s="138"/>
      <c r="H62" s="138"/>
      <c r="I62" s="173"/>
      <c r="J62" s="154" t="s">
        <v>131</v>
      </c>
    </row>
    <row r="63" spans="1:12" ht="63.75" thickBot="1" x14ac:dyDescent="0.4">
      <c r="A63" s="150"/>
      <c r="B63" s="170"/>
      <c r="C63" s="172"/>
      <c r="D63" s="7" t="s">
        <v>612</v>
      </c>
      <c r="E63" s="172"/>
      <c r="F63" s="174"/>
      <c r="G63" s="136"/>
      <c r="H63" s="136"/>
      <c r="I63" s="174"/>
      <c r="J63" s="157"/>
    </row>
    <row r="64" spans="1:12" s="39" customFormat="1" ht="84.75" thickBot="1" x14ac:dyDescent="0.4">
      <c r="A64" s="1">
        <v>36</v>
      </c>
      <c r="B64" s="38" t="s">
        <v>132</v>
      </c>
      <c r="C64" s="29" t="s">
        <v>133</v>
      </c>
      <c r="D64" s="29"/>
      <c r="E64" s="29"/>
      <c r="F64" s="126"/>
      <c r="G64" s="126"/>
      <c r="H64" s="136"/>
      <c r="I64" s="126"/>
      <c r="J64" s="9" t="s">
        <v>613</v>
      </c>
      <c r="L64" s="32"/>
    </row>
    <row r="65" spans="1:12" ht="336.75" thickBot="1" x14ac:dyDescent="0.4">
      <c r="A65" s="1">
        <v>37</v>
      </c>
      <c r="B65" s="36" t="s">
        <v>134</v>
      </c>
      <c r="C65" s="7" t="s">
        <v>135</v>
      </c>
      <c r="D65" s="7" t="s">
        <v>614</v>
      </c>
      <c r="E65" s="7"/>
      <c r="F65" s="126"/>
      <c r="G65" s="126"/>
      <c r="H65" s="126"/>
      <c r="I65" s="126"/>
      <c r="J65" s="31" t="s">
        <v>615</v>
      </c>
    </row>
    <row r="66" spans="1:12" ht="210.75" thickBot="1" x14ac:dyDescent="0.4">
      <c r="A66" s="1">
        <v>38</v>
      </c>
      <c r="B66" s="36" t="s">
        <v>136</v>
      </c>
      <c r="C66" s="7" t="s">
        <v>616</v>
      </c>
      <c r="D66" s="7" t="s">
        <v>137</v>
      </c>
      <c r="E66" s="7"/>
      <c r="F66" s="126"/>
      <c r="G66" s="126"/>
      <c r="H66" s="126"/>
      <c r="I66" s="126"/>
      <c r="J66" s="31" t="s">
        <v>617</v>
      </c>
    </row>
    <row r="67" spans="1:12" ht="168.75" thickBot="1" x14ac:dyDescent="0.4">
      <c r="A67" s="1">
        <v>39</v>
      </c>
      <c r="B67" s="36" t="s">
        <v>138</v>
      </c>
      <c r="C67" s="7" t="s">
        <v>618</v>
      </c>
      <c r="D67" s="7" t="s">
        <v>139</v>
      </c>
      <c r="E67" s="7"/>
      <c r="F67" s="126"/>
      <c r="G67" s="126"/>
      <c r="H67" s="126"/>
      <c r="I67" s="126"/>
      <c r="J67" s="31" t="s">
        <v>140</v>
      </c>
    </row>
    <row r="68" spans="1:12" ht="231.75" thickBot="1" x14ac:dyDescent="0.4">
      <c r="A68" s="1">
        <v>40</v>
      </c>
      <c r="B68" s="36" t="s">
        <v>141</v>
      </c>
      <c r="C68" s="7" t="s">
        <v>619</v>
      </c>
      <c r="D68" s="7"/>
      <c r="E68" s="7"/>
      <c r="F68" s="126"/>
      <c r="G68" s="126"/>
      <c r="H68" s="126"/>
      <c r="I68" s="126"/>
      <c r="J68" s="31" t="s">
        <v>142</v>
      </c>
    </row>
    <row r="69" spans="1:12" ht="63.75" thickBot="1" x14ac:dyDescent="0.4">
      <c r="A69" s="1">
        <v>41</v>
      </c>
      <c r="B69" s="36" t="s">
        <v>143</v>
      </c>
      <c r="C69" s="7" t="s">
        <v>144</v>
      </c>
      <c r="D69" s="7" t="s">
        <v>145</v>
      </c>
      <c r="E69" s="7"/>
      <c r="F69" s="126"/>
      <c r="G69" s="126"/>
      <c r="H69" s="126"/>
      <c r="I69" s="126"/>
      <c r="J69" s="31" t="s">
        <v>146</v>
      </c>
    </row>
    <row r="70" spans="1:12" x14ac:dyDescent="0.35">
      <c r="A70" s="1">
        <v>42</v>
      </c>
      <c r="B70" s="183" t="s">
        <v>147</v>
      </c>
      <c r="C70" s="178" t="s">
        <v>620</v>
      </c>
      <c r="D70" s="12" t="s">
        <v>148</v>
      </c>
      <c r="E70" s="178"/>
      <c r="F70" s="179"/>
      <c r="G70" s="139"/>
      <c r="H70" s="139"/>
      <c r="I70" s="179"/>
      <c r="J70" s="155" t="s">
        <v>621</v>
      </c>
    </row>
    <row r="71" spans="1:12" ht="21.75" thickBot="1" x14ac:dyDescent="0.4">
      <c r="A71" s="1"/>
      <c r="B71" s="170"/>
      <c r="C71" s="172"/>
      <c r="D71" s="7" t="s">
        <v>149</v>
      </c>
      <c r="E71" s="172"/>
      <c r="F71" s="174"/>
      <c r="G71" s="136"/>
      <c r="H71" s="136"/>
      <c r="I71" s="174"/>
      <c r="J71" s="157"/>
    </row>
    <row r="72" spans="1:12" s="39" customFormat="1" ht="126.75" thickBot="1" x14ac:dyDescent="0.4">
      <c r="A72" s="1">
        <v>43</v>
      </c>
      <c r="B72" s="38" t="s">
        <v>150</v>
      </c>
      <c r="C72" s="29" t="s">
        <v>622</v>
      </c>
      <c r="D72" s="29" t="s">
        <v>151</v>
      </c>
      <c r="E72" s="29"/>
      <c r="F72" s="126"/>
      <c r="G72" s="126"/>
      <c r="H72" s="136"/>
      <c r="I72" s="126"/>
      <c r="J72" s="9" t="s">
        <v>623</v>
      </c>
      <c r="L72" s="32"/>
    </row>
    <row r="73" spans="1:12" ht="252.75" thickBot="1" x14ac:dyDescent="0.4">
      <c r="A73" s="1">
        <v>44</v>
      </c>
      <c r="B73" s="36" t="s">
        <v>152</v>
      </c>
      <c r="C73" s="7" t="s">
        <v>153</v>
      </c>
      <c r="D73" s="7" t="s">
        <v>624</v>
      </c>
      <c r="E73" s="7"/>
      <c r="F73" s="126"/>
      <c r="G73" s="126"/>
      <c r="H73" s="126"/>
      <c r="I73" s="126"/>
      <c r="J73" s="31" t="s">
        <v>154</v>
      </c>
    </row>
    <row r="74" spans="1:12" ht="273.75" thickBot="1" x14ac:dyDescent="0.4">
      <c r="A74" s="1">
        <v>45</v>
      </c>
      <c r="B74" s="36" t="s">
        <v>157</v>
      </c>
      <c r="C74" s="7" t="s">
        <v>158</v>
      </c>
      <c r="D74" s="7" t="s">
        <v>159</v>
      </c>
      <c r="E74" s="7"/>
      <c r="F74" s="126"/>
      <c r="G74" s="126"/>
      <c r="H74" s="126"/>
      <c r="I74" s="126"/>
      <c r="J74" s="31" t="s">
        <v>625</v>
      </c>
    </row>
    <row r="75" spans="1:12" ht="105.75" thickBot="1" x14ac:dyDescent="0.4">
      <c r="A75" s="1">
        <v>46</v>
      </c>
      <c r="B75" s="36" t="s">
        <v>160</v>
      </c>
      <c r="C75" s="7" t="s">
        <v>161</v>
      </c>
      <c r="D75" s="7" t="s">
        <v>162</v>
      </c>
      <c r="E75" s="7"/>
      <c r="F75" s="126"/>
      <c r="G75" s="126"/>
      <c r="H75" s="126"/>
      <c r="I75" s="126"/>
      <c r="J75" s="31" t="s">
        <v>626</v>
      </c>
    </row>
    <row r="76" spans="1:12" ht="147.75" thickBot="1" x14ac:dyDescent="0.4">
      <c r="A76" s="1">
        <v>47</v>
      </c>
      <c r="B76" s="36" t="s">
        <v>163</v>
      </c>
      <c r="C76" s="7" t="s">
        <v>627</v>
      </c>
      <c r="D76" s="7" t="s">
        <v>164</v>
      </c>
      <c r="E76" s="7"/>
      <c r="F76" s="126"/>
      <c r="G76" s="126"/>
      <c r="H76" s="126"/>
      <c r="I76" s="126"/>
      <c r="J76" s="31" t="s">
        <v>165</v>
      </c>
    </row>
    <row r="77" spans="1:12" ht="42.75" thickBot="1" x14ac:dyDescent="0.4">
      <c r="A77" s="1">
        <v>48</v>
      </c>
      <c r="B77" s="36" t="s">
        <v>166</v>
      </c>
      <c r="C77" s="7" t="s">
        <v>167</v>
      </c>
      <c r="D77" s="7"/>
      <c r="E77" s="7"/>
      <c r="F77" s="126"/>
      <c r="G77" s="126"/>
      <c r="H77" s="126"/>
      <c r="I77" s="126"/>
      <c r="J77" s="31" t="s">
        <v>168</v>
      </c>
    </row>
    <row r="78" spans="1:12" ht="147.75" thickBot="1" x14ac:dyDescent="0.4">
      <c r="A78" s="1">
        <v>49</v>
      </c>
      <c r="B78" s="36" t="s">
        <v>169</v>
      </c>
      <c r="C78" s="7" t="s">
        <v>628</v>
      </c>
      <c r="D78" s="7"/>
      <c r="E78" s="7"/>
      <c r="F78" s="126"/>
      <c r="G78" s="126"/>
      <c r="H78" s="126"/>
      <c r="I78" s="126"/>
      <c r="J78" s="31" t="s">
        <v>629</v>
      </c>
    </row>
    <row r="79" spans="1:12" ht="294.75" thickBot="1" x14ac:dyDescent="0.4">
      <c r="A79" s="1">
        <v>50</v>
      </c>
      <c r="B79" s="40" t="s">
        <v>170</v>
      </c>
      <c r="C79" s="41" t="s">
        <v>171</v>
      </c>
      <c r="D79" s="41" t="s">
        <v>630</v>
      </c>
      <c r="E79" s="41"/>
      <c r="F79" s="144"/>
      <c r="G79" s="144"/>
      <c r="H79" s="144"/>
      <c r="I79" s="144"/>
      <c r="J79" s="42" t="s">
        <v>631</v>
      </c>
    </row>
    <row r="80" spans="1:12" s="39" customFormat="1" ht="378.75" thickBot="1" x14ac:dyDescent="0.4">
      <c r="A80" s="1">
        <v>51</v>
      </c>
      <c r="B80" s="133" t="s">
        <v>522</v>
      </c>
      <c r="C80" s="29" t="s">
        <v>155</v>
      </c>
      <c r="D80" s="29" t="s">
        <v>548</v>
      </c>
      <c r="E80" s="29"/>
      <c r="F80" s="126"/>
      <c r="G80" s="126"/>
      <c r="H80" s="126"/>
      <c r="I80" s="126"/>
      <c r="J80" s="9" t="s">
        <v>156</v>
      </c>
      <c r="L80" s="32"/>
    </row>
    <row r="81" spans="1:12" s="39" customFormat="1" ht="105.75" thickBot="1" x14ac:dyDescent="0.4">
      <c r="A81" s="1">
        <v>52</v>
      </c>
      <c r="B81" s="134" t="s">
        <v>523</v>
      </c>
      <c r="C81" s="43" t="s">
        <v>172</v>
      </c>
      <c r="D81" s="43"/>
      <c r="E81" s="43"/>
      <c r="F81" s="144"/>
      <c r="G81" s="126"/>
      <c r="H81" s="126"/>
      <c r="I81" s="144"/>
      <c r="J81" s="128" t="s">
        <v>173</v>
      </c>
      <c r="K81" s="32"/>
      <c r="L81" s="32"/>
    </row>
    <row r="82" spans="1:12" s="39" customFormat="1" ht="84.75" thickBot="1" x14ac:dyDescent="0.4">
      <c r="A82" s="1">
        <v>53</v>
      </c>
      <c r="B82" s="133" t="s">
        <v>524</v>
      </c>
      <c r="C82" s="43" t="s">
        <v>174</v>
      </c>
      <c r="D82" s="43"/>
      <c r="E82" s="43"/>
      <c r="F82" s="144"/>
      <c r="G82" s="126"/>
      <c r="H82" s="126"/>
      <c r="I82" s="144"/>
      <c r="J82" s="128" t="s">
        <v>175</v>
      </c>
      <c r="K82" s="32"/>
      <c r="L82" s="32"/>
    </row>
    <row r="83" spans="1:12" s="39" customFormat="1" ht="210.75" thickBot="1" x14ac:dyDescent="0.4">
      <c r="A83" s="1">
        <v>54</v>
      </c>
      <c r="B83" s="134" t="s">
        <v>525</v>
      </c>
      <c r="C83" s="43" t="s">
        <v>176</v>
      </c>
      <c r="D83" s="43"/>
      <c r="E83" s="43"/>
      <c r="F83" s="144"/>
      <c r="G83" s="126"/>
      <c r="H83" s="126"/>
      <c r="I83" s="144"/>
      <c r="J83" s="128" t="s">
        <v>177</v>
      </c>
      <c r="K83" s="32"/>
      <c r="L83" s="32"/>
    </row>
    <row r="84" spans="1:12" ht="21.75" thickBot="1" x14ac:dyDescent="0.4">
      <c r="A84" s="1"/>
      <c r="B84" s="135"/>
      <c r="C84" s="45" t="s">
        <v>178</v>
      </c>
      <c r="D84" s="41"/>
      <c r="E84" s="41"/>
      <c r="F84" s="144"/>
      <c r="G84" s="144"/>
      <c r="H84" s="144"/>
      <c r="I84" s="144"/>
      <c r="J84" s="42"/>
    </row>
    <row r="85" spans="1:12" ht="168.75" thickBot="1" x14ac:dyDescent="0.4">
      <c r="A85" s="1">
        <v>55</v>
      </c>
      <c r="B85" s="134" t="s">
        <v>179</v>
      </c>
      <c r="C85" s="41" t="s">
        <v>180</v>
      </c>
      <c r="D85" s="41" t="s">
        <v>181</v>
      </c>
      <c r="E85" s="41"/>
      <c r="F85" s="144"/>
      <c r="G85" s="144"/>
      <c r="H85" s="144"/>
      <c r="I85" s="144"/>
      <c r="J85" s="42" t="s">
        <v>632</v>
      </c>
    </row>
    <row r="86" spans="1:12" ht="84.75" thickBot="1" x14ac:dyDescent="0.4">
      <c r="A86" s="1">
        <v>56</v>
      </c>
      <c r="B86" s="134" t="s">
        <v>182</v>
      </c>
      <c r="C86" s="41" t="s">
        <v>549</v>
      </c>
      <c r="D86" s="41" t="s">
        <v>183</v>
      </c>
      <c r="E86" s="41"/>
      <c r="F86" s="144"/>
      <c r="G86" s="144"/>
      <c r="H86" s="144"/>
      <c r="I86" s="144"/>
      <c r="J86" s="42" t="s">
        <v>633</v>
      </c>
    </row>
    <row r="87" spans="1:12" ht="21.75" thickBot="1" x14ac:dyDescent="0.4">
      <c r="A87" s="1">
        <v>57</v>
      </c>
      <c r="B87" s="134" t="s">
        <v>184</v>
      </c>
      <c r="C87" s="41" t="s">
        <v>185</v>
      </c>
      <c r="D87" s="41" t="s">
        <v>186</v>
      </c>
      <c r="E87" s="41"/>
      <c r="F87" s="144"/>
      <c r="G87" s="144"/>
      <c r="H87" s="144"/>
      <c r="I87" s="144"/>
      <c r="J87" s="42" t="s">
        <v>187</v>
      </c>
    </row>
    <row r="88" spans="1:12" ht="21.75" thickBot="1" x14ac:dyDescent="0.4">
      <c r="A88" s="1"/>
      <c r="B88" s="135"/>
      <c r="C88" s="45" t="s">
        <v>188</v>
      </c>
      <c r="D88" s="41"/>
      <c r="E88" s="41"/>
      <c r="F88" s="144"/>
      <c r="G88" s="144"/>
      <c r="H88" s="144"/>
      <c r="I88" s="144"/>
      <c r="J88" s="42"/>
    </row>
    <row r="89" spans="1:12" ht="84.75" thickBot="1" x14ac:dyDescent="0.4">
      <c r="A89" s="1">
        <v>58</v>
      </c>
      <c r="B89" s="134" t="s">
        <v>189</v>
      </c>
      <c r="C89" s="43" t="s">
        <v>190</v>
      </c>
      <c r="D89" s="41" t="s">
        <v>186</v>
      </c>
      <c r="E89" s="41"/>
      <c r="F89" s="144"/>
      <c r="G89" s="144"/>
      <c r="H89" s="144"/>
      <c r="I89" s="144"/>
      <c r="J89" s="42" t="s">
        <v>634</v>
      </c>
    </row>
    <row r="90" spans="1:12" ht="105.75" thickBot="1" x14ac:dyDescent="0.4">
      <c r="A90" s="1">
        <v>59</v>
      </c>
      <c r="B90" s="134" t="s">
        <v>191</v>
      </c>
      <c r="C90" s="43" t="s">
        <v>192</v>
      </c>
      <c r="D90" s="7" t="s">
        <v>193</v>
      </c>
      <c r="E90" s="41"/>
      <c r="F90" s="144"/>
      <c r="G90" s="144"/>
      <c r="H90" s="144"/>
      <c r="I90" s="144"/>
      <c r="J90" s="42" t="s">
        <v>194</v>
      </c>
    </row>
    <row r="91" spans="1:12" ht="252.75" thickBot="1" x14ac:dyDescent="0.4">
      <c r="A91" s="1">
        <v>60</v>
      </c>
      <c r="B91" s="134" t="s">
        <v>195</v>
      </c>
      <c r="C91" s="43" t="s">
        <v>635</v>
      </c>
      <c r="D91" s="41" t="s">
        <v>196</v>
      </c>
      <c r="E91" s="41"/>
      <c r="F91" s="144"/>
      <c r="G91" s="144"/>
      <c r="H91" s="144"/>
      <c r="I91" s="144"/>
      <c r="J91" s="42" t="s">
        <v>502</v>
      </c>
    </row>
    <row r="92" spans="1:12" ht="21.75" thickBot="1" x14ac:dyDescent="0.4">
      <c r="A92" s="1"/>
      <c r="B92" s="135"/>
      <c r="C92" s="45" t="s">
        <v>197</v>
      </c>
      <c r="D92" s="41"/>
      <c r="E92" s="41"/>
      <c r="F92" s="144"/>
      <c r="G92" s="144"/>
      <c r="H92" s="144"/>
      <c r="I92" s="144"/>
      <c r="J92" s="42"/>
    </row>
    <row r="93" spans="1:12" x14ac:dyDescent="0.35">
      <c r="A93" s="151">
        <v>61</v>
      </c>
      <c r="B93" s="186" t="s">
        <v>198</v>
      </c>
      <c r="C93" s="163" t="s">
        <v>199</v>
      </c>
      <c r="D93" s="163"/>
      <c r="E93" s="163"/>
      <c r="F93" s="166"/>
      <c r="G93" s="145"/>
      <c r="H93" s="145"/>
      <c r="I93" s="166"/>
      <c r="J93" s="152" t="s">
        <v>200</v>
      </c>
    </row>
    <row r="94" spans="1:12" ht="21.75" thickBot="1" x14ac:dyDescent="0.4">
      <c r="A94" s="151"/>
      <c r="B94" s="187"/>
      <c r="C94" s="165"/>
      <c r="D94" s="165"/>
      <c r="E94" s="165"/>
      <c r="F94" s="168"/>
      <c r="G94" s="135"/>
      <c r="H94" s="135"/>
      <c r="I94" s="168"/>
      <c r="J94" s="153"/>
    </row>
    <row r="95" spans="1:12" ht="84.75" thickBot="1" x14ac:dyDescent="0.4">
      <c r="A95" s="1">
        <v>62</v>
      </c>
      <c r="B95" s="40" t="s">
        <v>201</v>
      </c>
      <c r="C95" s="41" t="s">
        <v>202</v>
      </c>
      <c r="D95" s="41" t="s">
        <v>203</v>
      </c>
      <c r="E95" s="41"/>
      <c r="F95" s="144"/>
      <c r="G95" s="144"/>
      <c r="H95" s="144"/>
      <c r="I95" s="144"/>
      <c r="J95" s="42" t="s">
        <v>503</v>
      </c>
    </row>
    <row r="96" spans="1:12" ht="84.75" thickBot="1" x14ac:dyDescent="0.4">
      <c r="A96" s="1">
        <v>63</v>
      </c>
      <c r="B96" s="40" t="s">
        <v>204</v>
      </c>
      <c r="C96" s="41" t="s">
        <v>205</v>
      </c>
      <c r="D96" s="41"/>
      <c r="E96" s="41"/>
      <c r="F96" s="144"/>
      <c r="G96" s="144"/>
      <c r="H96" s="144"/>
      <c r="I96" s="144"/>
      <c r="J96" s="42" t="s">
        <v>206</v>
      </c>
    </row>
    <row r="97" spans="1:12" ht="105.75" thickBot="1" x14ac:dyDescent="0.4">
      <c r="A97" s="1">
        <v>64</v>
      </c>
      <c r="B97" s="46" t="s">
        <v>207</v>
      </c>
      <c r="C97" s="47" t="s">
        <v>208</v>
      </c>
      <c r="D97" s="47" t="s">
        <v>203</v>
      </c>
      <c r="E97" s="47"/>
      <c r="F97" s="146"/>
      <c r="G97" s="146"/>
      <c r="H97" s="146"/>
      <c r="I97" s="146"/>
      <c r="J97" s="48" t="s">
        <v>636</v>
      </c>
    </row>
    <row r="98" spans="1:12" s="39" customFormat="1" ht="231.75" thickBot="1" x14ac:dyDescent="0.4">
      <c r="A98" s="1">
        <v>65</v>
      </c>
      <c r="B98" s="134" t="s">
        <v>526</v>
      </c>
      <c r="C98" s="129" t="s">
        <v>209</v>
      </c>
      <c r="D98" s="129" t="s">
        <v>210</v>
      </c>
      <c r="E98" s="129"/>
      <c r="F98" s="141"/>
      <c r="G98" s="144"/>
      <c r="H98" s="146"/>
      <c r="I98" s="147"/>
      <c r="J98" s="22" t="s">
        <v>211</v>
      </c>
      <c r="K98" s="32"/>
      <c r="L98" s="32"/>
    </row>
    <row r="99" spans="1:12" ht="21.75" thickBot="1" x14ac:dyDescent="0.4">
      <c r="A99" s="1"/>
      <c r="B99" s="133"/>
      <c r="C99" s="11" t="s">
        <v>212</v>
      </c>
      <c r="D99" s="7"/>
      <c r="E99" s="7"/>
      <c r="F99" s="126"/>
      <c r="G99" s="126"/>
      <c r="H99" s="126"/>
      <c r="I99" s="126"/>
      <c r="J99" s="31"/>
    </row>
    <row r="100" spans="1:12" x14ac:dyDescent="0.35">
      <c r="A100" s="150">
        <v>66</v>
      </c>
      <c r="B100" s="184" t="s">
        <v>560</v>
      </c>
      <c r="C100" s="171" t="s">
        <v>213</v>
      </c>
      <c r="D100" s="171" t="s">
        <v>504</v>
      </c>
      <c r="E100" s="171"/>
      <c r="F100" s="173"/>
      <c r="G100" s="138"/>
      <c r="H100" s="138"/>
      <c r="I100" s="173"/>
      <c r="J100" s="154" t="s">
        <v>214</v>
      </c>
    </row>
    <row r="101" spans="1:12" x14ac:dyDescent="0.35">
      <c r="A101" s="150"/>
      <c r="B101" s="185"/>
      <c r="C101" s="178"/>
      <c r="D101" s="178"/>
      <c r="E101" s="178"/>
      <c r="F101" s="179"/>
      <c r="G101" s="139"/>
      <c r="H101" s="139"/>
      <c r="I101" s="179"/>
      <c r="J101" s="155"/>
    </row>
    <row r="102" spans="1:12" x14ac:dyDescent="0.35">
      <c r="A102" s="150"/>
      <c r="B102" s="185"/>
      <c r="C102" s="178"/>
      <c r="D102" s="178"/>
      <c r="E102" s="178"/>
      <c r="F102" s="179"/>
      <c r="G102" s="139"/>
      <c r="H102" s="139"/>
      <c r="I102" s="179"/>
      <c r="J102" s="155"/>
    </row>
    <row r="103" spans="1:12" x14ac:dyDescent="0.35">
      <c r="A103" s="150"/>
      <c r="B103" s="185"/>
      <c r="C103" s="178"/>
      <c r="D103" s="178"/>
      <c r="E103" s="178"/>
      <c r="F103" s="179"/>
      <c r="G103" s="139"/>
      <c r="H103" s="139"/>
      <c r="I103" s="179"/>
      <c r="J103" s="155"/>
    </row>
    <row r="104" spans="1:12" x14ac:dyDescent="0.35">
      <c r="A104" s="150"/>
      <c r="B104" s="185"/>
      <c r="C104" s="178"/>
      <c r="D104" s="178"/>
      <c r="E104" s="178"/>
      <c r="F104" s="179"/>
      <c r="G104" s="139"/>
      <c r="H104" s="139"/>
      <c r="I104" s="179"/>
      <c r="J104" s="155"/>
    </row>
    <row r="105" spans="1:12" x14ac:dyDescent="0.35">
      <c r="A105" s="150"/>
      <c r="B105" s="185"/>
      <c r="C105" s="178"/>
      <c r="D105" s="178"/>
      <c r="E105" s="178"/>
      <c r="F105" s="179"/>
      <c r="G105" s="139"/>
      <c r="H105" s="139"/>
      <c r="I105" s="179"/>
      <c r="J105" s="155"/>
    </row>
    <row r="106" spans="1:12" x14ac:dyDescent="0.35">
      <c r="A106" s="150"/>
      <c r="B106" s="185"/>
      <c r="C106" s="178"/>
      <c r="D106" s="178"/>
      <c r="E106" s="178"/>
      <c r="F106" s="179"/>
      <c r="G106" s="139"/>
      <c r="H106" s="139"/>
      <c r="I106" s="179"/>
      <c r="J106" s="155"/>
    </row>
    <row r="107" spans="1:12" x14ac:dyDescent="0.35">
      <c r="A107" s="150"/>
      <c r="B107" s="185"/>
      <c r="C107" s="178"/>
      <c r="D107" s="178"/>
      <c r="E107" s="178"/>
      <c r="F107" s="179"/>
      <c r="G107" s="139"/>
      <c r="H107" s="139"/>
      <c r="I107" s="179"/>
      <c r="J107" s="155"/>
    </row>
    <row r="108" spans="1:12" x14ac:dyDescent="0.35">
      <c r="A108" s="150"/>
      <c r="B108" s="185"/>
      <c r="C108" s="178"/>
      <c r="D108" s="178"/>
      <c r="E108" s="178"/>
      <c r="F108" s="179"/>
      <c r="G108" s="139"/>
      <c r="H108" s="139"/>
      <c r="I108" s="179"/>
      <c r="J108" s="155"/>
    </row>
    <row r="109" spans="1:12" x14ac:dyDescent="0.35">
      <c r="A109" s="150"/>
      <c r="B109" s="185"/>
      <c r="C109" s="178"/>
      <c r="D109" s="178"/>
      <c r="E109" s="178"/>
      <c r="F109" s="179"/>
      <c r="G109" s="139"/>
      <c r="H109" s="139"/>
      <c r="I109" s="179"/>
      <c r="J109" s="155"/>
    </row>
    <row r="110" spans="1:12" x14ac:dyDescent="0.35">
      <c r="A110" s="150"/>
      <c r="B110" s="185"/>
      <c r="C110" s="178"/>
      <c r="D110" s="178"/>
      <c r="E110" s="178"/>
      <c r="F110" s="179"/>
      <c r="G110" s="139"/>
      <c r="H110" s="139"/>
      <c r="I110" s="179"/>
      <c r="J110" s="155"/>
    </row>
    <row r="111" spans="1:12" ht="21.75" thickBot="1" x14ac:dyDescent="0.4">
      <c r="A111" s="150"/>
      <c r="B111" s="185"/>
      <c r="C111" s="178"/>
      <c r="D111" s="178"/>
      <c r="E111" s="178"/>
      <c r="F111" s="179"/>
      <c r="G111" s="139"/>
      <c r="H111" s="139"/>
      <c r="I111" s="179"/>
      <c r="J111" s="156"/>
    </row>
    <row r="112" spans="1:12" ht="84.75" thickBot="1" x14ac:dyDescent="0.4">
      <c r="A112" s="1">
        <v>67</v>
      </c>
      <c r="B112" s="133" t="s">
        <v>215</v>
      </c>
      <c r="C112" s="7" t="s">
        <v>216</v>
      </c>
      <c r="D112" s="7" t="s">
        <v>217</v>
      </c>
      <c r="E112" s="7"/>
      <c r="F112" s="126"/>
      <c r="G112" s="126"/>
      <c r="H112" s="126"/>
      <c r="I112" s="126"/>
      <c r="J112" s="31" t="s">
        <v>637</v>
      </c>
    </row>
    <row r="113" spans="1:12" s="39" customFormat="1" ht="210.75" thickBot="1" x14ac:dyDescent="0.4">
      <c r="A113" s="1">
        <v>68</v>
      </c>
      <c r="B113" s="133" t="s">
        <v>527</v>
      </c>
      <c r="C113" s="29" t="s">
        <v>218</v>
      </c>
      <c r="D113" s="29" t="s">
        <v>219</v>
      </c>
      <c r="E113" s="29"/>
      <c r="F113" s="126"/>
      <c r="G113" s="126"/>
      <c r="H113" s="126"/>
      <c r="I113" s="126"/>
      <c r="J113" s="9" t="s">
        <v>220</v>
      </c>
      <c r="K113" s="32"/>
      <c r="L113" s="32"/>
    </row>
    <row r="114" spans="1:12" ht="21.75" thickBot="1" x14ac:dyDescent="0.4">
      <c r="A114" s="1"/>
      <c r="B114" s="133"/>
      <c r="C114" s="11" t="s">
        <v>221</v>
      </c>
      <c r="D114" s="7"/>
      <c r="E114" s="7"/>
      <c r="F114" s="126"/>
      <c r="G114" s="126"/>
      <c r="H114" s="126"/>
      <c r="I114" s="126"/>
      <c r="J114" s="31"/>
    </row>
    <row r="115" spans="1:12" ht="42.75" thickBot="1" x14ac:dyDescent="0.4">
      <c r="A115" s="1">
        <v>69</v>
      </c>
      <c r="B115" s="36" t="s">
        <v>222</v>
      </c>
      <c r="C115" s="7" t="s">
        <v>223</v>
      </c>
      <c r="D115" s="7"/>
      <c r="E115" s="7"/>
      <c r="F115" s="126"/>
      <c r="G115" s="126"/>
      <c r="H115" s="126"/>
      <c r="I115" s="126"/>
      <c r="J115" s="31" t="s">
        <v>224</v>
      </c>
    </row>
    <row r="116" spans="1:12" ht="63.75" thickBot="1" x14ac:dyDescent="0.4">
      <c r="A116" s="1">
        <v>70</v>
      </c>
      <c r="B116" s="36" t="s">
        <v>225</v>
      </c>
      <c r="C116" s="7" t="s">
        <v>226</v>
      </c>
      <c r="D116" s="7" t="s">
        <v>227</v>
      </c>
      <c r="E116" s="7"/>
      <c r="F116" s="126"/>
      <c r="G116" s="126"/>
      <c r="H116" s="126"/>
      <c r="I116" s="126"/>
      <c r="J116" s="31" t="s">
        <v>505</v>
      </c>
    </row>
    <row r="117" spans="1:12" ht="42.75" thickBot="1" x14ac:dyDescent="0.4">
      <c r="A117" s="1">
        <v>71</v>
      </c>
      <c r="B117" s="36" t="s">
        <v>228</v>
      </c>
      <c r="C117" s="7" t="s">
        <v>229</v>
      </c>
      <c r="D117" s="7"/>
      <c r="E117" s="7"/>
      <c r="F117" s="126"/>
      <c r="G117" s="126"/>
      <c r="H117" s="126"/>
      <c r="I117" s="126"/>
      <c r="J117" s="31"/>
    </row>
    <row r="118" spans="1:12" ht="252.75" thickBot="1" x14ac:dyDescent="0.4">
      <c r="A118" s="1">
        <v>72</v>
      </c>
      <c r="B118" s="36" t="s">
        <v>230</v>
      </c>
      <c r="C118" s="7" t="s">
        <v>638</v>
      </c>
      <c r="D118" s="7" t="s">
        <v>231</v>
      </c>
      <c r="E118" s="7"/>
      <c r="F118" s="126"/>
      <c r="G118" s="126"/>
      <c r="H118" s="126"/>
      <c r="I118" s="126"/>
      <c r="J118" s="31" t="s">
        <v>232</v>
      </c>
    </row>
    <row r="119" spans="1:12" ht="42.75" thickBot="1" x14ac:dyDescent="0.4">
      <c r="A119" s="1">
        <v>73</v>
      </c>
      <c r="B119" s="36" t="s">
        <v>233</v>
      </c>
      <c r="C119" s="7" t="s">
        <v>234</v>
      </c>
      <c r="D119" s="7" t="s">
        <v>235</v>
      </c>
      <c r="E119" s="7"/>
      <c r="F119" s="126"/>
      <c r="G119" s="126"/>
      <c r="H119" s="126"/>
      <c r="I119" s="126"/>
      <c r="J119" s="31"/>
    </row>
    <row r="120" spans="1:12" ht="63.75" thickBot="1" x14ac:dyDescent="0.4">
      <c r="A120" s="1">
        <v>74</v>
      </c>
      <c r="B120" s="36" t="s">
        <v>236</v>
      </c>
      <c r="C120" s="30" t="s">
        <v>237</v>
      </c>
      <c r="D120" s="7"/>
      <c r="E120" s="7"/>
      <c r="F120" s="126"/>
      <c r="G120" s="126"/>
      <c r="H120" s="126"/>
      <c r="I120" s="126"/>
      <c r="J120" s="31" t="s">
        <v>238</v>
      </c>
    </row>
    <row r="121" spans="1:12" ht="409.6" thickBot="1" x14ac:dyDescent="0.4">
      <c r="A121" s="1">
        <v>75</v>
      </c>
      <c r="B121" s="133" t="s">
        <v>528</v>
      </c>
      <c r="C121" s="31" t="s">
        <v>239</v>
      </c>
      <c r="D121" s="7" t="s">
        <v>240</v>
      </c>
      <c r="E121" s="7"/>
      <c r="F121" s="126"/>
      <c r="G121" s="126"/>
      <c r="H121" s="126"/>
      <c r="I121" s="126"/>
      <c r="J121" s="31" t="s">
        <v>241</v>
      </c>
      <c r="K121" s="32"/>
    </row>
    <row r="122" spans="1:12" ht="21.75" thickBot="1" x14ac:dyDescent="0.4">
      <c r="A122" s="1"/>
      <c r="B122" s="133"/>
      <c r="C122" s="11" t="s">
        <v>242</v>
      </c>
      <c r="D122" s="7"/>
      <c r="E122" s="7"/>
      <c r="F122" s="126"/>
      <c r="G122" s="126"/>
      <c r="H122" s="126"/>
      <c r="I122" s="126"/>
      <c r="J122" s="31"/>
    </row>
    <row r="123" spans="1:12" ht="189.75" thickBot="1" x14ac:dyDescent="0.4">
      <c r="A123" s="1">
        <v>76</v>
      </c>
      <c r="B123" s="133" t="s">
        <v>243</v>
      </c>
      <c r="C123" s="7" t="s">
        <v>639</v>
      </c>
      <c r="D123" s="7" t="s">
        <v>506</v>
      </c>
      <c r="E123" s="7"/>
      <c r="F123" s="126"/>
      <c r="G123" s="126"/>
      <c r="H123" s="126"/>
      <c r="I123" s="126"/>
      <c r="J123" s="31" t="s">
        <v>507</v>
      </c>
    </row>
    <row r="124" spans="1:12" ht="42.75" thickBot="1" x14ac:dyDescent="0.4">
      <c r="A124" s="1">
        <v>77</v>
      </c>
      <c r="B124" s="133" t="s">
        <v>244</v>
      </c>
      <c r="C124" s="7" t="s">
        <v>245</v>
      </c>
      <c r="D124" s="7"/>
      <c r="E124" s="7"/>
      <c r="F124" s="126"/>
      <c r="G124" s="126"/>
      <c r="H124" s="126"/>
      <c r="I124" s="126"/>
      <c r="J124" s="31" t="s">
        <v>246</v>
      </c>
    </row>
    <row r="125" spans="1:12" ht="63.75" thickBot="1" x14ac:dyDescent="0.4">
      <c r="A125" s="1">
        <v>78</v>
      </c>
      <c r="B125" s="28" t="s">
        <v>247</v>
      </c>
      <c r="C125" s="30" t="s">
        <v>248</v>
      </c>
      <c r="D125" s="7" t="s">
        <v>249</v>
      </c>
      <c r="E125" s="7"/>
      <c r="F125" s="126"/>
      <c r="G125" s="126"/>
      <c r="H125" s="126"/>
      <c r="I125" s="126"/>
      <c r="J125" s="31" t="s">
        <v>250</v>
      </c>
    </row>
    <row r="126" spans="1:12" ht="231.75" thickBot="1" x14ac:dyDescent="0.4">
      <c r="A126" s="1">
        <v>79</v>
      </c>
      <c r="B126" s="28" t="s">
        <v>251</v>
      </c>
      <c r="C126" s="7" t="s">
        <v>252</v>
      </c>
      <c r="D126" s="7" t="s">
        <v>253</v>
      </c>
      <c r="E126" s="7"/>
      <c r="F126" s="126"/>
      <c r="G126" s="126"/>
      <c r="H126" s="126"/>
      <c r="I126" s="126"/>
      <c r="J126" s="31" t="s">
        <v>254</v>
      </c>
    </row>
    <row r="127" spans="1:12" ht="21.75" thickBot="1" x14ac:dyDescent="0.4">
      <c r="A127" s="1"/>
      <c r="B127" s="10"/>
      <c r="C127" s="11" t="s">
        <v>255</v>
      </c>
      <c r="D127" s="7"/>
      <c r="E127" s="7"/>
      <c r="F127" s="126"/>
      <c r="G127" s="126"/>
      <c r="H127" s="126"/>
      <c r="I127" s="126"/>
      <c r="J127" s="31"/>
    </row>
    <row r="128" spans="1:12" x14ac:dyDescent="0.35">
      <c r="A128" s="150">
        <v>80</v>
      </c>
      <c r="B128" s="175" t="s">
        <v>256</v>
      </c>
      <c r="C128" s="171" t="s">
        <v>640</v>
      </c>
      <c r="D128" s="171" t="s">
        <v>641</v>
      </c>
      <c r="E128" s="171"/>
      <c r="F128" s="173"/>
      <c r="G128" s="138"/>
      <c r="H128" s="138"/>
      <c r="I128" s="173"/>
      <c r="J128" s="154" t="s">
        <v>642</v>
      </c>
    </row>
    <row r="129" spans="1:12" ht="21.75" thickBot="1" x14ac:dyDescent="0.4">
      <c r="A129" s="150"/>
      <c r="B129" s="177"/>
      <c r="C129" s="172"/>
      <c r="D129" s="172"/>
      <c r="E129" s="172"/>
      <c r="F129" s="174"/>
      <c r="G129" s="136"/>
      <c r="H129" s="136"/>
      <c r="I129" s="174"/>
      <c r="J129" s="157"/>
    </row>
    <row r="130" spans="1:12" ht="21.75" thickBot="1" x14ac:dyDescent="0.4">
      <c r="A130" s="1"/>
      <c r="B130" s="10"/>
      <c r="C130" s="11" t="s">
        <v>257</v>
      </c>
      <c r="D130" s="7"/>
      <c r="E130" s="7"/>
      <c r="F130" s="126"/>
      <c r="G130" s="126"/>
      <c r="H130" s="126"/>
      <c r="I130" s="126"/>
      <c r="J130" s="31"/>
    </row>
    <row r="131" spans="1:12" ht="126.75" thickBot="1" x14ac:dyDescent="0.4">
      <c r="A131" s="1">
        <v>81</v>
      </c>
      <c r="B131" s="28" t="s">
        <v>258</v>
      </c>
      <c r="C131" s="7" t="s">
        <v>508</v>
      </c>
      <c r="D131" s="7" t="s">
        <v>259</v>
      </c>
      <c r="E131" s="7"/>
      <c r="F131" s="126"/>
      <c r="G131" s="126"/>
      <c r="H131" s="126"/>
      <c r="I131" s="126"/>
      <c r="J131" s="31" t="s">
        <v>260</v>
      </c>
    </row>
    <row r="132" spans="1:12" ht="147.75" thickBot="1" x14ac:dyDescent="0.4">
      <c r="A132" s="1">
        <v>82</v>
      </c>
      <c r="B132" s="28" t="s">
        <v>261</v>
      </c>
      <c r="C132" s="7" t="s">
        <v>262</v>
      </c>
      <c r="D132" s="7" t="s">
        <v>263</v>
      </c>
      <c r="E132" s="7"/>
      <c r="F132" s="126"/>
      <c r="G132" s="126"/>
      <c r="H132" s="126"/>
      <c r="I132" s="126"/>
      <c r="J132" s="31" t="s">
        <v>264</v>
      </c>
    </row>
    <row r="133" spans="1:12" ht="63.75" thickBot="1" x14ac:dyDescent="0.4">
      <c r="A133" s="1">
        <v>83</v>
      </c>
      <c r="B133" s="28" t="s">
        <v>265</v>
      </c>
      <c r="C133" s="7" t="s">
        <v>266</v>
      </c>
      <c r="D133" s="7" t="s">
        <v>509</v>
      </c>
      <c r="E133" s="7"/>
      <c r="F133" s="126"/>
      <c r="G133" s="126"/>
      <c r="H133" s="126"/>
      <c r="I133" s="126"/>
      <c r="J133" s="31" t="s">
        <v>267</v>
      </c>
    </row>
    <row r="134" spans="1:12" ht="105.75" thickBot="1" x14ac:dyDescent="0.4">
      <c r="A134" s="1">
        <v>84</v>
      </c>
      <c r="B134" s="28" t="s">
        <v>268</v>
      </c>
      <c r="C134" s="7" t="s">
        <v>269</v>
      </c>
      <c r="D134" s="7" t="s">
        <v>270</v>
      </c>
      <c r="E134" s="7"/>
      <c r="F134" s="126"/>
      <c r="G134" s="126"/>
      <c r="H134" s="126"/>
      <c r="I134" s="126"/>
      <c r="J134" s="31" t="s">
        <v>271</v>
      </c>
    </row>
    <row r="135" spans="1:12" ht="42.75" thickBot="1" x14ac:dyDescent="0.4">
      <c r="A135" s="1">
        <v>85</v>
      </c>
      <c r="B135" s="28" t="s">
        <v>272</v>
      </c>
      <c r="C135" s="7" t="s">
        <v>273</v>
      </c>
      <c r="D135" s="7"/>
      <c r="E135" s="7"/>
      <c r="F135" s="126"/>
      <c r="G135" s="126"/>
      <c r="H135" s="126"/>
      <c r="I135" s="126"/>
      <c r="J135" s="31" t="s">
        <v>274</v>
      </c>
    </row>
    <row r="136" spans="1:12" ht="42.75" thickBot="1" x14ac:dyDescent="0.4">
      <c r="A136" s="1">
        <v>86</v>
      </c>
      <c r="B136" s="28" t="s">
        <v>275</v>
      </c>
      <c r="C136" s="7" t="s">
        <v>276</v>
      </c>
      <c r="D136" s="7"/>
      <c r="E136" s="7"/>
      <c r="F136" s="126"/>
      <c r="G136" s="126"/>
      <c r="H136" s="126"/>
      <c r="I136" s="126"/>
      <c r="J136" s="31" t="s">
        <v>277</v>
      </c>
    </row>
    <row r="137" spans="1:12" ht="126.75" thickBot="1" x14ac:dyDescent="0.4">
      <c r="A137" s="1">
        <v>87</v>
      </c>
      <c r="B137" s="28" t="s">
        <v>278</v>
      </c>
      <c r="C137" s="7" t="s">
        <v>279</v>
      </c>
      <c r="D137" s="7"/>
      <c r="E137" s="7"/>
      <c r="F137" s="126"/>
      <c r="G137" s="126"/>
      <c r="H137" s="126"/>
      <c r="I137" s="126"/>
      <c r="J137" s="31" t="s">
        <v>643</v>
      </c>
    </row>
    <row r="138" spans="1:12" s="39" customFormat="1" ht="126.75" thickBot="1" x14ac:dyDescent="0.4">
      <c r="A138" s="1">
        <v>88</v>
      </c>
      <c r="B138" s="125" t="s">
        <v>529</v>
      </c>
      <c r="C138" s="29" t="s">
        <v>280</v>
      </c>
      <c r="D138" s="29"/>
      <c r="E138" s="29"/>
      <c r="F138" s="126"/>
      <c r="G138" s="126"/>
      <c r="H138" s="126"/>
      <c r="I138" s="126"/>
      <c r="J138" s="9" t="s">
        <v>281</v>
      </c>
      <c r="K138" s="32"/>
      <c r="L138" s="32"/>
    </row>
    <row r="139" spans="1:12" s="39" customFormat="1" ht="210.75" thickBot="1" x14ac:dyDescent="0.4">
      <c r="A139" s="1">
        <v>89</v>
      </c>
      <c r="B139" s="125" t="s">
        <v>530</v>
      </c>
      <c r="C139" s="29" t="s">
        <v>282</v>
      </c>
      <c r="D139" s="29"/>
      <c r="E139" s="29"/>
      <c r="F139" s="126"/>
      <c r="G139" s="126"/>
      <c r="H139" s="126"/>
      <c r="I139" s="126"/>
      <c r="J139" s="9" t="s">
        <v>283</v>
      </c>
      <c r="K139" s="32"/>
      <c r="L139" s="32"/>
    </row>
    <row r="140" spans="1:12" ht="21.75" thickBot="1" x14ac:dyDescent="0.4">
      <c r="A140" s="1"/>
      <c r="B140" s="136"/>
      <c r="C140" s="49" t="s">
        <v>284</v>
      </c>
      <c r="D140" s="7"/>
      <c r="E140" s="7"/>
      <c r="F140" s="126"/>
      <c r="G140" s="126"/>
      <c r="H140" s="126"/>
      <c r="I140" s="126"/>
      <c r="J140" s="31"/>
    </row>
    <row r="141" spans="1:12" ht="105.75" thickBot="1" x14ac:dyDescent="0.4">
      <c r="A141" s="1">
        <v>90</v>
      </c>
      <c r="B141" s="125" t="s">
        <v>285</v>
      </c>
      <c r="C141" s="7" t="s">
        <v>286</v>
      </c>
      <c r="D141" s="7"/>
      <c r="E141" s="7"/>
      <c r="F141" s="126"/>
      <c r="G141" s="126"/>
      <c r="H141" s="126"/>
      <c r="I141" s="126"/>
      <c r="J141" s="31" t="s">
        <v>287</v>
      </c>
    </row>
    <row r="142" spans="1:12" ht="84.75" thickBot="1" x14ac:dyDescent="0.4">
      <c r="A142" s="1">
        <v>91</v>
      </c>
      <c r="B142" s="125" t="s">
        <v>288</v>
      </c>
      <c r="C142" s="7" t="s">
        <v>289</v>
      </c>
      <c r="D142" s="7" t="s">
        <v>290</v>
      </c>
      <c r="E142" s="7"/>
      <c r="F142" s="126"/>
      <c r="G142" s="126"/>
      <c r="H142" s="126"/>
      <c r="I142" s="126"/>
      <c r="J142" s="31" t="s">
        <v>291</v>
      </c>
    </row>
    <row r="143" spans="1:12" ht="315.75" thickBot="1" x14ac:dyDescent="0.4">
      <c r="A143" s="1">
        <v>92</v>
      </c>
      <c r="B143" s="28" t="s">
        <v>292</v>
      </c>
      <c r="C143" s="7" t="s">
        <v>644</v>
      </c>
      <c r="D143" s="7"/>
      <c r="E143" s="7"/>
      <c r="F143" s="126"/>
      <c r="G143" s="126"/>
      <c r="H143" s="126"/>
      <c r="I143" s="126"/>
      <c r="J143" s="31" t="s">
        <v>293</v>
      </c>
    </row>
    <row r="144" spans="1:12" ht="63.75" thickBot="1" x14ac:dyDescent="0.4">
      <c r="A144" s="1">
        <v>93</v>
      </c>
      <c r="B144" s="28" t="s">
        <v>294</v>
      </c>
      <c r="C144" s="7" t="s">
        <v>510</v>
      </c>
      <c r="D144" s="7"/>
      <c r="E144" s="7"/>
      <c r="F144" s="126"/>
      <c r="G144" s="126"/>
      <c r="H144" s="126"/>
      <c r="I144" s="126"/>
      <c r="J144" s="31" t="s">
        <v>295</v>
      </c>
    </row>
    <row r="145" spans="1:12" s="39" customFormat="1" ht="126.75" thickBot="1" x14ac:dyDescent="0.4">
      <c r="A145" s="1">
        <v>94</v>
      </c>
      <c r="B145" s="50" t="s">
        <v>296</v>
      </c>
      <c r="C145" s="29" t="s">
        <v>297</v>
      </c>
      <c r="D145" s="29" t="s">
        <v>298</v>
      </c>
      <c r="E145" s="29"/>
      <c r="F145" s="126"/>
      <c r="G145" s="126"/>
      <c r="H145" s="126"/>
      <c r="I145" s="126"/>
      <c r="J145" s="9" t="s">
        <v>299</v>
      </c>
      <c r="K145" s="32"/>
      <c r="L145" s="32"/>
    </row>
    <row r="146" spans="1:12" ht="21.75" thickBot="1" x14ac:dyDescent="0.4">
      <c r="A146" s="1"/>
      <c r="B146" s="10"/>
      <c r="C146" s="11" t="s">
        <v>300</v>
      </c>
      <c r="D146" s="7"/>
      <c r="E146" s="7"/>
      <c r="F146" s="126"/>
      <c r="G146" s="126"/>
      <c r="H146" s="126"/>
      <c r="I146" s="126"/>
      <c r="J146" s="31"/>
    </row>
    <row r="147" spans="1:12" ht="315.75" thickBot="1" x14ac:dyDescent="0.4">
      <c r="A147" s="1">
        <v>95</v>
      </c>
      <c r="B147" s="28" t="s">
        <v>301</v>
      </c>
      <c r="C147" s="7" t="s">
        <v>302</v>
      </c>
      <c r="D147" s="7" t="s">
        <v>550</v>
      </c>
      <c r="E147" s="7"/>
      <c r="F147" s="126"/>
      <c r="G147" s="126"/>
      <c r="H147" s="126"/>
      <c r="I147" s="126"/>
      <c r="J147" s="31" t="s">
        <v>303</v>
      </c>
    </row>
    <row r="148" spans="1:12" ht="147.75" thickBot="1" x14ac:dyDescent="0.4">
      <c r="A148" s="1">
        <v>96</v>
      </c>
      <c r="B148" s="28" t="s">
        <v>304</v>
      </c>
      <c r="C148" s="7" t="s">
        <v>645</v>
      </c>
      <c r="D148" s="7"/>
      <c r="E148" s="7"/>
      <c r="F148" s="126"/>
      <c r="G148" s="126"/>
      <c r="H148" s="126"/>
      <c r="I148" s="126"/>
      <c r="J148" s="31" t="s">
        <v>646</v>
      </c>
    </row>
    <row r="149" spans="1:12" ht="21.75" thickBot="1" x14ac:dyDescent="0.4">
      <c r="A149" s="1">
        <v>97</v>
      </c>
      <c r="B149" s="28" t="s">
        <v>305</v>
      </c>
      <c r="C149" s="7" t="s">
        <v>306</v>
      </c>
      <c r="D149" s="7" t="s">
        <v>307</v>
      </c>
      <c r="E149" s="7"/>
      <c r="F149" s="126"/>
      <c r="G149" s="126"/>
      <c r="H149" s="126"/>
      <c r="I149" s="126"/>
      <c r="J149" s="31" t="s">
        <v>308</v>
      </c>
    </row>
    <row r="150" spans="1:12" ht="147.75" thickBot="1" x14ac:dyDescent="0.4">
      <c r="A150" s="1">
        <v>98</v>
      </c>
      <c r="B150" s="28" t="s">
        <v>309</v>
      </c>
      <c r="C150" s="7" t="s">
        <v>310</v>
      </c>
      <c r="D150" s="7"/>
      <c r="E150" s="7"/>
      <c r="F150" s="126"/>
      <c r="G150" s="126"/>
      <c r="H150" s="126"/>
      <c r="I150" s="126"/>
      <c r="J150" s="31" t="s">
        <v>311</v>
      </c>
    </row>
    <row r="151" spans="1:12" ht="42.75" thickBot="1" x14ac:dyDescent="0.4">
      <c r="A151" s="1">
        <v>99</v>
      </c>
      <c r="B151" s="28" t="s">
        <v>312</v>
      </c>
      <c r="C151" s="7" t="s">
        <v>313</v>
      </c>
      <c r="D151" s="7" t="s">
        <v>551</v>
      </c>
      <c r="E151" s="7"/>
      <c r="F151" s="126"/>
      <c r="G151" s="126"/>
      <c r="H151" s="126"/>
      <c r="I151" s="126"/>
      <c r="J151" s="31" t="s">
        <v>552</v>
      </c>
    </row>
    <row r="152" spans="1:12" s="39" customFormat="1" ht="315.75" thickBot="1" x14ac:dyDescent="0.4">
      <c r="A152" s="1">
        <v>100</v>
      </c>
      <c r="B152" s="125" t="s">
        <v>531</v>
      </c>
      <c r="C152" s="29" t="s">
        <v>314</v>
      </c>
      <c r="D152" s="29" t="s">
        <v>315</v>
      </c>
      <c r="E152" s="29"/>
      <c r="F152" s="126"/>
      <c r="G152" s="126"/>
      <c r="H152" s="126"/>
      <c r="I152" s="126"/>
      <c r="J152" s="9" t="s">
        <v>540</v>
      </c>
      <c r="K152" s="32"/>
      <c r="L152" s="32"/>
    </row>
    <row r="153" spans="1:12" ht="21.75" thickBot="1" x14ac:dyDescent="0.4">
      <c r="A153" s="1"/>
      <c r="B153" s="10"/>
      <c r="C153" s="11" t="s">
        <v>316</v>
      </c>
      <c r="D153" s="7"/>
      <c r="E153" s="7"/>
      <c r="F153" s="126"/>
      <c r="G153" s="126"/>
      <c r="H153" s="126"/>
      <c r="I153" s="126"/>
      <c r="J153" s="31"/>
    </row>
    <row r="154" spans="1:12" ht="231.75" thickBot="1" x14ac:dyDescent="0.4">
      <c r="A154" s="1">
        <v>101</v>
      </c>
      <c r="B154" s="28" t="s">
        <v>317</v>
      </c>
      <c r="C154" s="7" t="s">
        <v>318</v>
      </c>
      <c r="D154" s="7" t="s">
        <v>319</v>
      </c>
      <c r="E154" s="7"/>
      <c r="F154" s="126"/>
      <c r="G154" s="126"/>
      <c r="H154" s="126"/>
      <c r="I154" s="126"/>
      <c r="J154" s="31" t="s">
        <v>320</v>
      </c>
    </row>
    <row r="155" spans="1:12" s="51" customFormat="1" ht="84.75" thickBot="1" x14ac:dyDescent="0.4">
      <c r="A155" s="1">
        <v>102</v>
      </c>
      <c r="B155" s="50" t="s">
        <v>321</v>
      </c>
      <c r="C155" s="29" t="s">
        <v>322</v>
      </c>
      <c r="D155" s="29"/>
      <c r="E155" s="29"/>
      <c r="F155" s="126"/>
      <c r="G155" s="126"/>
      <c r="H155" s="126"/>
      <c r="I155" s="126"/>
      <c r="J155" s="9" t="s">
        <v>323</v>
      </c>
      <c r="K155" s="39"/>
      <c r="L155" s="32"/>
    </row>
    <row r="156" spans="1:12" ht="63.75" thickBot="1" x14ac:dyDescent="0.4">
      <c r="A156" s="1">
        <v>103</v>
      </c>
      <c r="B156" s="28" t="s">
        <v>324</v>
      </c>
      <c r="C156" s="7" t="s">
        <v>511</v>
      </c>
      <c r="D156" s="7" t="s">
        <v>325</v>
      </c>
      <c r="E156" s="7"/>
      <c r="F156" s="126"/>
      <c r="G156" s="126"/>
      <c r="H156" s="126"/>
      <c r="I156" s="126"/>
      <c r="J156" s="31" t="s">
        <v>326</v>
      </c>
    </row>
    <row r="157" spans="1:12" ht="42.75" thickBot="1" x14ac:dyDescent="0.4">
      <c r="A157" s="1">
        <v>104</v>
      </c>
      <c r="B157" s="28" t="s">
        <v>327</v>
      </c>
      <c r="C157" s="7" t="s">
        <v>328</v>
      </c>
      <c r="D157" s="7" t="s">
        <v>319</v>
      </c>
      <c r="E157" s="7"/>
      <c r="F157" s="126"/>
      <c r="G157" s="126"/>
      <c r="H157" s="126"/>
      <c r="I157" s="126"/>
      <c r="J157" s="31"/>
    </row>
    <row r="158" spans="1:12" ht="63.75" thickBot="1" x14ac:dyDescent="0.4">
      <c r="A158" s="1">
        <v>105</v>
      </c>
      <c r="B158" s="28" t="s">
        <v>329</v>
      </c>
      <c r="C158" s="7" t="s">
        <v>330</v>
      </c>
      <c r="D158" s="7" t="s">
        <v>647</v>
      </c>
      <c r="E158" s="7"/>
      <c r="F158" s="126"/>
      <c r="G158" s="126"/>
      <c r="H158" s="126"/>
      <c r="I158" s="126"/>
      <c r="J158" s="31" t="s">
        <v>512</v>
      </c>
    </row>
    <row r="159" spans="1:12" s="52" customFormat="1" ht="210.75" thickBot="1" x14ac:dyDescent="0.4">
      <c r="A159" s="1">
        <v>106</v>
      </c>
      <c r="B159" s="125" t="s">
        <v>532</v>
      </c>
      <c r="C159" s="29" t="s">
        <v>331</v>
      </c>
      <c r="D159" s="29"/>
      <c r="E159" s="29"/>
      <c r="F159" s="126"/>
      <c r="G159" s="126"/>
      <c r="H159" s="126"/>
      <c r="I159" s="126"/>
      <c r="J159" s="9" t="s">
        <v>332</v>
      </c>
      <c r="L159" s="53"/>
    </row>
    <row r="160" spans="1:12" ht="21.75" thickBot="1" x14ac:dyDescent="0.4">
      <c r="A160" s="1"/>
      <c r="B160" s="10"/>
      <c r="C160" s="11" t="s">
        <v>333</v>
      </c>
      <c r="D160" s="7"/>
      <c r="E160" s="7"/>
      <c r="F160" s="126"/>
      <c r="G160" s="126"/>
      <c r="H160" s="126"/>
      <c r="I160" s="126"/>
      <c r="J160" s="31"/>
    </row>
    <row r="161" spans="1:10" ht="294.75" thickBot="1" x14ac:dyDescent="0.4">
      <c r="A161" s="1">
        <v>107</v>
      </c>
      <c r="B161" s="28" t="s">
        <v>334</v>
      </c>
      <c r="C161" s="7" t="s">
        <v>335</v>
      </c>
      <c r="D161" s="7" t="s">
        <v>336</v>
      </c>
      <c r="E161" s="7"/>
      <c r="F161" s="126"/>
      <c r="G161" s="126"/>
      <c r="H161" s="126"/>
      <c r="I161" s="126"/>
      <c r="J161" s="31" t="s">
        <v>337</v>
      </c>
    </row>
    <row r="162" spans="1:10" ht="231.75" thickBot="1" x14ac:dyDescent="0.4">
      <c r="A162" s="1">
        <v>108</v>
      </c>
      <c r="B162" s="28" t="s">
        <v>338</v>
      </c>
      <c r="C162" s="7" t="s">
        <v>339</v>
      </c>
      <c r="D162" s="7" t="s">
        <v>340</v>
      </c>
      <c r="E162" s="7"/>
      <c r="F162" s="126"/>
      <c r="G162" s="126"/>
      <c r="H162" s="126"/>
      <c r="I162" s="126"/>
      <c r="J162" s="31" t="s">
        <v>648</v>
      </c>
    </row>
    <row r="163" spans="1:10" ht="21.75" thickBot="1" x14ac:dyDescent="0.4">
      <c r="A163" s="1"/>
      <c r="B163" s="10"/>
      <c r="C163" s="6" t="s">
        <v>341</v>
      </c>
      <c r="D163" s="7"/>
      <c r="E163" s="7"/>
      <c r="F163" s="126"/>
      <c r="G163" s="126"/>
      <c r="H163" s="126"/>
      <c r="I163" s="126"/>
      <c r="J163" s="31"/>
    </row>
    <row r="164" spans="1:10" ht="84.75" thickBot="1" x14ac:dyDescent="0.4">
      <c r="A164" s="1">
        <v>109</v>
      </c>
      <c r="B164" s="28" t="s">
        <v>342</v>
      </c>
      <c r="C164" s="7" t="s">
        <v>343</v>
      </c>
      <c r="D164" s="7" t="s">
        <v>344</v>
      </c>
      <c r="E164" s="7"/>
      <c r="F164" s="126"/>
      <c r="G164" s="126"/>
      <c r="H164" s="126"/>
      <c r="I164" s="126"/>
      <c r="J164" s="31" t="s">
        <v>345</v>
      </c>
    </row>
    <row r="165" spans="1:10" ht="294.75" thickBot="1" x14ac:dyDescent="0.4">
      <c r="A165" s="1">
        <v>110</v>
      </c>
      <c r="B165" s="28" t="s">
        <v>346</v>
      </c>
      <c r="C165" s="30" t="s">
        <v>347</v>
      </c>
      <c r="D165" s="7" t="s">
        <v>348</v>
      </c>
      <c r="E165" s="7"/>
      <c r="F165" s="126"/>
      <c r="G165" s="126"/>
      <c r="H165" s="126"/>
      <c r="I165" s="126"/>
      <c r="J165" s="31" t="s">
        <v>349</v>
      </c>
    </row>
    <row r="166" spans="1:10" ht="21.75" thickBot="1" x14ac:dyDescent="0.4">
      <c r="A166" s="1"/>
      <c r="B166" s="36"/>
      <c r="C166" s="54" t="s">
        <v>350</v>
      </c>
      <c r="D166" s="7"/>
      <c r="E166" s="7"/>
      <c r="F166" s="126"/>
      <c r="G166" s="126"/>
      <c r="H166" s="126"/>
      <c r="I166" s="126"/>
      <c r="J166" s="31"/>
    </row>
    <row r="167" spans="1:10" x14ac:dyDescent="0.35">
      <c r="A167" s="150">
        <v>111</v>
      </c>
      <c r="B167" s="169" t="s">
        <v>351</v>
      </c>
      <c r="C167" s="171" t="s">
        <v>352</v>
      </c>
      <c r="D167" s="171" t="s">
        <v>649</v>
      </c>
      <c r="E167" s="171"/>
      <c r="F167" s="173"/>
      <c r="G167" s="138"/>
      <c r="H167" s="138"/>
      <c r="I167" s="173"/>
      <c r="J167" s="154" t="s">
        <v>650</v>
      </c>
    </row>
    <row r="168" spans="1:10" x14ac:dyDescent="0.35">
      <c r="A168" s="150"/>
      <c r="B168" s="183"/>
      <c r="C168" s="178"/>
      <c r="D168" s="178"/>
      <c r="E168" s="178"/>
      <c r="F168" s="179"/>
      <c r="G168" s="139"/>
      <c r="H168" s="139"/>
      <c r="I168" s="179"/>
      <c r="J168" s="155"/>
    </row>
    <row r="169" spans="1:10" x14ac:dyDescent="0.35">
      <c r="A169" s="150"/>
      <c r="B169" s="183"/>
      <c r="C169" s="178"/>
      <c r="D169" s="178"/>
      <c r="E169" s="178"/>
      <c r="F169" s="179"/>
      <c r="G169" s="139"/>
      <c r="H169" s="139"/>
      <c r="I169" s="179"/>
      <c r="J169" s="155"/>
    </row>
    <row r="170" spans="1:10" x14ac:dyDescent="0.35">
      <c r="A170" s="150"/>
      <c r="B170" s="183"/>
      <c r="C170" s="178"/>
      <c r="D170" s="178"/>
      <c r="E170" s="178"/>
      <c r="F170" s="179"/>
      <c r="G170" s="139"/>
      <c r="H170" s="139"/>
      <c r="I170" s="179"/>
      <c r="J170" s="155"/>
    </row>
    <row r="171" spans="1:10" x14ac:dyDescent="0.35">
      <c r="A171" s="150"/>
      <c r="B171" s="183"/>
      <c r="C171" s="178"/>
      <c r="D171" s="178"/>
      <c r="E171" s="178"/>
      <c r="F171" s="179"/>
      <c r="G171" s="139"/>
      <c r="H171" s="139"/>
      <c r="I171" s="179"/>
      <c r="J171" s="155"/>
    </row>
    <row r="172" spans="1:10" x14ac:dyDescent="0.35">
      <c r="A172" s="150"/>
      <c r="B172" s="183"/>
      <c r="C172" s="178"/>
      <c r="D172" s="178"/>
      <c r="E172" s="178"/>
      <c r="F172" s="179"/>
      <c r="G172" s="139"/>
      <c r="H172" s="139"/>
      <c r="I172" s="179"/>
      <c r="J172" s="155"/>
    </row>
    <row r="173" spans="1:10" x14ac:dyDescent="0.35">
      <c r="A173" s="150"/>
      <c r="B173" s="183"/>
      <c r="C173" s="178"/>
      <c r="D173" s="178"/>
      <c r="E173" s="178"/>
      <c r="F173" s="179"/>
      <c r="G173" s="139"/>
      <c r="H173" s="139"/>
      <c r="I173" s="179"/>
      <c r="J173" s="155"/>
    </row>
    <row r="174" spans="1:10" ht="21.75" thickBot="1" x14ac:dyDescent="0.4">
      <c r="A174" s="150"/>
      <c r="B174" s="170"/>
      <c r="C174" s="172"/>
      <c r="D174" s="172"/>
      <c r="E174" s="172"/>
      <c r="F174" s="174"/>
      <c r="G174" s="136"/>
      <c r="H174" s="136"/>
      <c r="I174" s="174"/>
      <c r="J174" s="157"/>
    </row>
    <row r="175" spans="1:10" ht="21.75" thickBot="1" x14ac:dyDescent="0.4">
      <c r="A175" s="1"/>
      <c r="B175" s="36"/>
      <c r="C175" s="11" t="s">
        <v>353</v>
      </c>
      <c r="D175" s="7"/>
      <c r="E175" s="7"/>
      <c r="F175" s="126"/>
      <c r="G175" s="126"/>
      <c r="H175" s="126"/>
      <c r="I175" s="126"/>
      <c r="J175" s="31"/>
    </row>
    <row r="176" spans="1:10" x14ac:dyDescent="0.35">
      <c r="A176" s="150">
        <v>112</v>
      </c>
      <c r="B176" s="169" t="s">
        <v>354</v>
      </c>
      <c r="C176" s="171" t="s">
        <v>355</v>
      </c>
      <c r="D176" s="12" t="s">
        <v>356</v>
      </c>
      <c r="E176" s="171"/>
      <c r="F176" s="173"/>
      <c r="G176" s="138"/>
      <c r="H176" s="138"/>
      <c r="I176" s="173"/>
      <c r="J176" s="154" t="s">
        <v>357</v>
      </c>
    </row>
    <row r="177" spans="1:10" x14ac:dyDescent="0.35">
      <c r="A177" s="150"/>
      <c r="B177" s="183"/>
      <c r="C177" s="178"/>
      <c r="D177" s="12">
        <v>3.3</v>
      </c>
      <c r="E177" s="178"/>
      <c r="F177" s="179"/>
      <c r="G177" s="139"/>
      <c r="H177" s="139"/>
      <c r="I177" s="179"/>
      <c r="J177" s="155"/>
    </row>
    <row r="178" spans="1:10" x14ac:dyDescent="0.35">
      <c r="A178" s="150"/>
      <c r="B178" s="183"/>
      <c r="C178" s="178"/>
      <c r="D178" s="16" t="s">
        <v>358</v>
      </c>
      <c r="E178" s="178"/>
      <c r="F178" s="179"/>
      <c r="G178" s="139"/>
      <c r="H178" s="139"/>
      <c r="I178" s="179"/>
      <c r="J178" s="155"/>
    </row>
    <row r="179" spans="1:10" x14ac:dyDescent="0.35">
      <c r="A179" s="150"/>
      <c r="B179" s="183"/>
      <c r="C179" s="178"/>
      <c r="D179" s="16" t="s">
        <v>359</v>
      </c>
      <c r="E179" s="178"/>
      <c r="F179" s="179"/>
      <c r="G179" s="139"/>
      <c r="H179" s="139"/>
      <c r="I179" s="179"/>
      <c r="J179" s="155"/>
    </row>
    <row r="180" spans="1:10" x14ac:dyDescent="0.35">
      <c r="A180" s="150"/>
      <c r="B180" s="183"/>
      <c r="C180" s="178"/>
      <c r="D180" s="16"/>
      <c r="E180" s="178"/>
      <c r="F180" s="179"/>
      <c r="G180" s="139"/>
      <c r="H180" s="139"/>
      <c r="I180" s="179"/>
      <c r="J180" s="155"/>
    </row>
    <row r="181" spans="1:10" x14ac:dyDescent="0.35">
      <c r="A181" s="150"/>
      <c r="B181" s="183"/>
      <c r="C181" s="178"/>
      <c r="D181" s="16"/>
      <c r="E181" s="178"/>
      <c r="F181" s="179"/>
      <c r="G181" s="139"/>
      <c r="H181" s="139"/>
      <c r="I181" s="179"/>
      <c r="J181" s="155"/>
    </row>
    <row r="182" spans="1:10" x14ac:dyDescent="0.35">
      <c r="A182" s="150"/>
      <c r="B182" s="183"/>
      <c r="C182" s="178"/>
      <c r="D182" s="16"/>
      <c r="E182" s="178"/>
      <c r="F182" s="179"/>
      <c r="G182" s="139"/>
      <c r="H182" s="139"/>
      <c r="I182" s="179"/>
      <c r="J182" s="155"/>
    </row>
    <row r="183" spans="1:10" x14ac:dyDescent="0.35">
      <c r="A183" s="150"/>
      <c r="B183" s="183"/>
      <c r="C183" s="178"/>
      <c r="D183" s="16"/>
      <c r="E183" s="178"/>
      <c r="F183" s="179"/>
      <c r="G183" s="139"/>
      <c r="H183" s="139"/>
      <c r="I183" s="179"/>
      <c r="J183" s="155"/>
    </row>
    <row r="184" spans="1:10" x14ac:dyDescent="0.35">
      <c r="A184" s="150"/>
      <c r="B184" s="183"/>
      <c r="C184" s="178"/>
      <c r="D184" s="16"/>
      <c r="E184" s="178"/>
      <c r="F184" s="179"/>
      <c r="G184" s="139"/>
      <c r="H184" s="139"/>
      <c r="I184" s="179"/>
      <c r="J184" s="155"/>
    </row>
    <row r="185" spans="1:10" x14ac:dyDescent="0.35">
      <c r="A185" s="150"/>
      <c r="B185" s="183"/>
      <c r="C185" s="178"/>
      <c r="D185" s="16"/>
      <c r="E185" s="178"/>
      <c r="F185" s="179"/>
      <c r="G185" s="139"/>
      <c r="H185" s="139"/>
      <c r="I185" s="179"/>
      <c r="J185" s="155"/>
    </row>
    <row r="186" spans="1:10" x14ac:dyDescent="0.35">
      <c r="A186" s="150"/>
      <c r="B186" s="183"/>
      <c r="C186" s="178"/>
      <c r="D186" s="16"/>
      <c r="E186" s="178"/>
      <c r="F186" s="179"/>
      <c r="G186" s="139"/>
      <c r="H186" s="139"/>
      <c r="I186" s="179"/>
      <c r="J186" s="155"/>
    </row>
    <row r="187" spans="1:10" ht="21.75" thickBot="1" x14ac:dyDescent="0.4">
      <c r="A187" s="150"/>
      <c r="B187" s="170"/>
      <c r="C187" s="172"/>
      <c r="D187" s="55"/>
      <c r="E187" s="172"/>
      <c r="F187" s="174"/>
      <c r="G187" s="136"/>
      <c r="H187" s="136"/>
      <c r="I187" s="174"/>
      <c r="J187" s="157"/>
    </row>
    <row r="188" spans="1:10" ht="21.75" thickBot="1" x14ac:dyDescent="0.4">
      <c r="A188" s="1"/>
      <c r="B188" s="36"/>
      <c r="C188" s="11" t="s">
        <v>360</v>
      </c>
      <c r="D188" s="7"/>
      <c r="E188" s="7"/>
      <c r="F188" s="126"/>
      <c r="G188" s="126"/>
      <c r="H188" s="126"/>
      <c r="I188" s="126"/>
      <c r="J188" s="31"/>
    </row>
    <row r="189" spans="1:10" ht="147.75" thickBot="1" x14ac:dyDescent="0.4">
      <c r="A189" s="1">
        <v>113</v>
      </c>
      <c r="B189" s="36" t="s">
        <v>361</v>
      </c>
      <c r="C189" s="7" t="s">
        <v>513</v>
      </c>
      <c r="D189" s="7" t="s">
        <v>362</v>
      </c>
      <c r="E189" s="7"/>
      <c r="F189" s="126"/>
      <c r="G189" s="126"/>
      <c r="H189" s="126"/>
      <c r="I189" s="126"/>
      <c r="J189" s="31" t="s">
        <v>651</v>
      </c>
    </row>
    <row r="190" spans="1:10" ht="42" x14ac:dyDescent="0.35">
      <c r="A190" s="150">
        <v>114</v>
      </c>
      <c r="B190" s="169" t="s">
        <v>363</v>
      </c>
      <c r="C190" s="171" t="s">
        <v>100</v>
      </c>
      <c r="D190" s="12" t="s">
        <v>514</v>
      </c>
      <c r="E190" s="171"/>
      <c r="F190" s="173"/>
      <c r="G190" s="138"/>
      <c r="H190" s="138"/>
      <c r="I190" s="173"/>
      <c r="J190" s="154" t="s">
        <v>364</v>
      </c>
    </row>
    <row r="191" spans="1:10" ht="21.75" thickBot="1" x14ac:dyDescent="0.4">
      <c r="A191" s="150"/>
      <c r="B191" s="170"/>
      <c r="C191" s="172"/>
      <c r="D191" s="7" t="s">
        <v>553</v>
      </c>
      <c r="E191" s="172"/>
      <c r="F191" s="174"/>
      <c r="G191" s="136"/>
      <c r="H191" s="136"/>
      <c r="I191" s="174"/>
      <c r="J191" s="157"/>
    </row>
    <row r="192" spans="1:10" ht="21.75" thickBot="1" x14ac:dyDescent="0.4">
      <c r="A192" s="1"/>
      <c r="B192" s="36"/>
      <c r="C192" s="11" t="s">
        <v>365</v>
      </c>
      <c r="D192" s="7"/>
      <c r="E192" s="7"/>
      <c r="F192" s="126"/>
      <c r="G192" s="126"/>
      <c r="H192" s="126"/>
      <c r="I192" s="126"/>
      <c r="J192" s="31"/>
    </row>
    <row r="193" spans="1:12" ht="105" x14ac:dyDescent="0.35">
      <c r="A193" s="150">
        <v>115</v>
      </c>
      <c r="B193" s="169" t="s">
        <v>366</v>
      </c>
      <c r="C193" s="171" t="s">
        <v>367</v>
      </c>
      <c r="D193" s="171"/>
      <c r="E193" s="171"/>
      <c r="F193" s="173"/>
      <c r="G193" s="138"/>
      <c r="H193" s="138"/>
      <c r="I193" s="173"/>
      <c r="J193" s="34" t="s">
        <v>368</v>
      </c>
    </row>
    <row r="194" spans="1:12" ht="84.75" thickBot="1" x14ac:dyDescent="0.4">
      <c r="A194" s="150"/>
      <c r="B194" s="170"/>
      <c r="C194" s="172"/>
      <c r="D194" s="172"/>
      <c r="E194" s="172"/>
      <c r="F194" s="174"/>
      <c r="G194" s="136"/>
      <c r="H194" s="136"/>
      <c r="I194" s="174"/>
      <c r="J194" s="31" t="s">
        <v>369</v>
      </c>
    </row>
    <row r="195" spans="1:12" ht="126.75" thickBot="1" x14ac:dyDescent="0.4">
      <c r="A195" s="1">
        <v>116</v>
      </c>
      <c r="B195" s="36" t="s">
        <v>370</v>
      </c>
      <c r="C195" s="7" t="s">
        <v>515</v>
      </c>
      <c r="D195" s="7"/>
      <c r="E195" s="7"/>
      <c r="F195" s="126"/>
      <c r="G195" s="126"/>
      <c r="H195" s="126"/>
      <c r="I195" s="126"/>
      <c r="J195" s="31" t="s">
        <v>554</v>
      </c>
    </row>
    <row r="196" spans="1:12" ht="42.75" thickBot="1" x14ac:dyDescent="0.4">
      <c r="A196" s="1">
        <v>117</v>
      </c>
      <c r="B196" s="36" t="s">
        <v>371</v>
      </c>
      <c r="C196" s="7" t="s">
        <v>372</v>
      </c>
      <c r="D196" s="7" t="s">
        <v>373</v>
      </c>
      <c r="E196" s="7"/>
      <c r="F196" s="126"/>
      <c r="G196" s="126"/>
      <c r="H196" s="126"/>
      <c r="I196" s="126"/>
      <c r="J196" s="31" t="s">
        <v>374</v>
      </c>
    </row>
    <row r="197" spans="1:12" ht="105.75" thickBot="1" x14ac:dyDescent="0.4">
      <c r="A197" s="1">
        <v>118</v>
      </c>
      <c r="B197" s="36" t="s">
        <v>375</v>
      </c>
      <c r="C197" s="7" t="s">
        <v>376</v>
      </c>
      <c r="D197" s="7" t="s">
        <v>516</v>
      </c>
      <c r="E197" s="7"/>
      <c r="F197" s="126"/>
      <c r="G197" s="126"/>
      <c r="H197" s="126"/>
      <c r="I197" s="126"/>
      <c r="J197" s="31" t="s">
        <v>377</v>
      </c>
    </row>
    <row r="198" spans="1:12" ht="189.75" thickBot="1" x14ac:dyDescent="0.4">
      <c r="A198" s="1">
        <v>119</v>
      </c>
      <c r="B198" s="36" t="s">
        <v>378</v>
      </c>
      <c r="C198" s="7" t="s">
        <v>379</v>
      </c>
      <c r="D198" s="7" t="s">
        <v>24</v>
      </c>
      <c r="E198" s="7"/>
      <c r="F198" s="126"/>
      <c r="G198" s="126"/>
      <c r="H198" s="126"/>
      <c r="I198" s="126"/>
      <c r="J198" s="31" t="s">
        <v>380</v>
      </c>
    </row>
    <row r="199" spans="1:12" ht="42.75" thickBot="1" x14ac:dyDescent="0.4">
      <c r="A199" s="1">
        <v>120</v>
      </c>
      <c r="B199" s="36" t="s">
        <v>381</v>
      </c>
      <c r="C199" s="7" t="s">
        <v>382</v>
      </c>
      <c r="D199" s="7" t="s">
        <v>383</v>
      </c>
      <c r="E199" s="7"/>
      <c r="F199" s="126"/>
      <c r="G199" s="126"/>
      <c r="H199" s="126"/>
      <c r="I199" s="126"/>
      <c r="J199" s="31" t="s">
        <v>384</v>
      </c>
    </row>
    <row r="200" spans="1:12" ht="315.75" thickBot="1" x14ac:dyDescent="0.4">
      <c r="A200" s="1">
        <v>121</v>
      </c>
      <c r="B200" s="36" t="s">
        <v>385</v>
      </c>
      <c r="C200" s="7" t="s">
        <v>386</v>
      </c>
      <c r="D200" s="7"/>
      <c r="E200" s="7"/>
      <c r="F200" s="126"/>
      <c r="G200" s="126"/>
      <c r="H200" s="126"/>
      <c r="I200" s="126"/>
      <c r="J200" s="31" t="s">
        <v>387</v>
      </c>
    </row>
    <row r="201" spans="1:12" ht="42.75" thickBot="1" x14ac:dyDescent="0.4">
      <c r="A201" s="1">
        <v>122</v>
      </c>
      <c r="B201" s="36" t="s">
        <v>388</v>
      </c>
      <c r="C201" s="7" t="s">
        <v>389</v>
      </c>
      <c r="D201" s="7" t="s">
        <v>555</v>
      </c>
      <c r="E201" s="7"/>
      <c r="F201" s="126"/>
      <c r="G201" s="126"/>
      <c r="H201" s="126"/>
      <c r="I201" s="126"/>
      <c r="J201" s="31" t="s">
        <v>390</v>
      </c>
    </row>
    <row r="202" spans="1:12" ht="63.75" thickBot="1" x14ac:dyDescent="0.4">
      <c r="A202" s="1">
        <v>123</v>
      </c>
      <c r="B202" s="36" t="s">
        <v>391</v>
      </c>
      <c r="C202" s="7" t="s">
        <v>392</v>
      </c>
      <c r="D202" s="7" t="s">
        <v>393</v>
      </c>
      <c r="E202" s="7"/>
      <c r="F202" s="126"/>
      <c r="G202" s="126"/>
      <c r="H202" s="126"/>
      <c r="I202" s="126"/>
      <c r="J202" s="31" t="s">
        <v>394</v>
      </c>
    </row>
    <row r="203" spans="1:12" ht="63.75" thickBot="1" x14ac:dyDescent="0.4">
      <c r="A203" s="1">
        <v>124</v>
      </c>
      <c r="B203" s="36" t="s">
        <v>395</v>
      </c>
      <c r="C203" s="7" t="s">
        <v>396</v>
      </c>
      <c r="D203" s="29" t="s">
        <v>397</v>
      </c>
      <c r="E203" s="7"/>
      <c r="F203" s="126"/>
      <c r="G203" s="126"/>
      <c r="H203" s="126"/>
      <c r="I203" s="126"/>
      <c r="J203" s="31" t="s">
        <v>398</v>
      </c>
    </row>
    <row r="204" spans="1:12" ht="63.75" thickBot="1" x14ac:dyDescent="0.4">
      <c r="A204" s="1">
        <v>125</v>
      </c>
      <c r="B204" s="56" t="s">
        <v>399</v>
      </c>
      <c r="C204" s="41" t="s">
        <v>400</v>
      </c>
      <c r="D204" s="41"/>
      <c r="E204" s="41"/>
      <c r="F204" s="144"/>
      <c r="G204" s="144"/>
      <c r="H204" s="144"/>
      <c r="I204" s="144"/>
      <c r="J204" s="42" t="s">
        <v>401</v>
      </c>
    </row>
    <row r="205" spans="1:12" s="52" customFormat="1" ht="189.75" thickBot="1" x14ac:dyDescent="0.4">
      <c r="A205" s="1">
        <v>126</v>
      </c>
      <c r="B205" s="133" t="s">
        <v>533</v>
      </c>
      <c r="C205" s="43" t="s">
        <v>402</v>
      </c>
      <c r="D205" s="43" t="s">
        <v>403</v>
      </c>
      <c r="E205" s="43"/>
      <c r="F205" s="144"/>
      <c r="G205" s="144"/>
      <c r="H205" s="144"/>
      <c r="I205" s="144"/>
      <c r="J205" s="128" t="s">
        <v>404</v>
      </c>
      <c r="K205" s="53"/>
      <c r="L205" s="53"/>
    </row>
    <row r="206" spans="1:12" s="52" customFormat="1" ht="63.75" thickBot="1" x14ac:dyDescent="0.4">
      <c r="A206" s="1">
        <v>127</v>
      </c>
      <c r="B206" s="137" t="s">
        <v>534</v>
      </c>
      <c r="C206" s="43" t="s">
        <v>405</v>
      </c>
      <c r="D206" s="43" t="s">
        <v>406</v>
      </c>
      <c r="E206" s="43"/>
      <c r="F206" s="144"/>
      <c r="G206" s="144"/>
      <c r="H206" s="144"/>
      <c r="I206" s="144"/>
      <c r="J206" s="128" t="s">
        <v>407</v>
      </c>
      <c r="K206" s="53"/>
      <c r="L206" s="53"/>
    </row>
    <row r="207" spans="1:12" s="52" customFormat="1" ht="84.75" thickBot="1" x14ac:dyDescent="0.4">
      <c r="A207" s="1">
        <v>128</v>
      </c>
      <c r="B207" s="133" t="s">
        <v>535</v>
      </c>
      <c r="C207" s="43" t="s">
        <v>408</v>
      </c>
      <c r="D207" s="43"/>
      <c r="E207" s="43"/>
      <c r="F207" s="144"/>
      <c r="G207" s="144"/>
      <c r="H207" s="144"/>
      <c r="I207" s="144"/>
      <c r="J207" s="128" t="s">
        <v>409</v>
      </c>
      <c r="K207" s="53"/>
      <c r="L207" s="53"/>
    </row>
    <row r="208" spans="1:12" s="52" customFormat="1" ht="42.75" thickBot="1" x14ac:dyDescent="0.4">
      <c r="A208" s="1">
        <v>129</v>
      </c>
      <c r="B208" s="137" t="s">
        <v>536</v>
      </c>
      <c r="C208" s="43" t="s">
        <v>410</v>
      </c>
      <c r="D208" s="43" t="s">
        <v>411</v>
      </c>
      <c r="E208" s="43"/>
      <c r="F208" s="144"/>
      <c r="G208" s="144"/>
      <c r="H208" s="144"/>
      <c r="I208" s="144"/>
      <c r="J208" s="130" t="s">
        <v>412</v>
      </c>
      <c r="K208" s="53"/>
      <c r="L208" s="53"/>
    </row>
    <row r="209" spans="1:12" s="52" customFormat="1" ht="84.75" thickBot="1" x14ac:dyDescent="0.4">
      <c r="A209" s="1">
        <v>130</v>
      </c>
      <c r="B209" s="133" t="s">
        <v>537</v>
      </c>
      <c r="C209" s="43" t="s">
        <v>413</v>
      </c>
      <c r="D209" s="43" t="s">
        <v>414</v>
      </c>
      <c r="E209" s="43"/>
      <c r="F209" s="144"/>
      <c r="G209" s="144"/>
      <c r="H209" s="144"/>
      <c r="I209" s="144"/>
      <c r="J209" s="130" t="s">
        <v>415</v>
      </c>
      <c r="K209" s="53"/>
      <c r="L209" s="53"/>
    </row>
    <row r="210" spans="1:12" ht="42.75" thickBot="1" x14ac:dyDescent="0.4">
      <c r="A210" s="1"/>
      <c r="B210" s="44"/>
      <c r="C210" s="45" t="s">
        <v>416</v>
      </c>
      <c r="D210" s="41" t="s">
        <v>417</v>
      </c>
      <c r="E210" s="41"/>
      <c r="F210" s="144"/>
      <c r="G210" s="144"/>
      <c r="H210" s="144"/>
      <c r="I210" s="144"/>
      <c r="J210" s="42"/>
    </row>
    <row r="211" spans="1:12" ht="126.75" thickBot="1" x14ac:dyDescent="0.4">
      <c r="A211" s="1">
        <v>131</v>
      </c>
      <c r="B211" s="40" t="s">
        <v>418</v>
      </c>
      <c r="C211" s="41" t="s">
        <v>517</v>
      </c>
      <c r="D211" s="41" t="s">
        <v>652</v>
      </c>
      <c r="E211" s="41"/>
      <c r="F211" s="144"/>
      <c r="G211" s="144"/>
      <c r="H211" s="144"/>
      <c r="I211" s="144"/>
      <c r="J211" s="42" t="s">
        <v>653</v>
      </c>
    </row>
    <row r="212" spans="1:12" ht="63.75" thickBot="1" x14ac:dyDescent="0.4">
      <c r="A212" s="1">
        <v>132</v>
      </c>
      <c r="B212" s="40" t="s">
        <v>419</v>
      </c>
      <c r="C212" s="41" t="s">
        <v>420</v>
      </c>
      <c r="D212" s="41"/>
      <c r="E212" s="41"/>
      <c r="F212" s="144"/>
      <c r="G212" s="144"/>
      <c r="H212" s="144"/>
      <c r="I212" s="144"/>
      <c r="J212" s="42" t="s">
        <v>421</v>
      </c>
    </row>
    <row r="213" spans="1:12" ht="273.75" thickBot="1" x14ac:dyDescent="0.4">
      <c r="A213" s="1">
        <v>133</v>
      </c>
      <c r="B213" s="40" t="s">
        <v>422</v>
      </c>
      <c r="C213" s="41" t="s">
        <v>423</v>
      </c>
      <c r="D213" s="41" t="s">
        <v>654</v>
      </c>
      <c r="E213" s="41"/>
      <c r="F213" s="144"/>
      <c r="G213" s="144"/>
      <c r="H213" s="144"/>
      <c r="I213" s="144"/>
      <c r="J213" s="42" t="s">
        <v>556</v>
      </c>
    </row>
    <row r="214" spans="1:12" ht="409.6" thickBot="1" x14ac:dyDescent="0.4">
      <c r="A214" s="1">
        <v>134</v>
      </c>
      <c r="B214" s="40" t="s">
        <v>424</v>
      </c>
      <c r="C214" s="41" t="s">
        <v>518</v>
      </c>
      <c r="D214" s="41" t="s">
        <v>425</v>
      </c>
      <c r="E214" s="41"/>
      <c r="F214" s="144"/>
      <c r="G214" s="144"/>
      <c r="H214" s="144"/>
      <c r="I214" s="144"/>
      <c r="J214" s="42" t="s">
        <v>426</v>
      </c>
    </row>
    <row r="215" spans="1:12" ht="105.75" thickBot="1" x14ac:dyDescent="0.4">
      <c r="A215" s="1">
        <v>135</v>
      </c>
      <c r="B215" s="40" t="s">
        <v>427</v>
      </c>
      <c r="C215" s="41" t="s">
        <v>428</v>
      </c>
      <c r="D215" s="41" t="s">
        <v>429</v>
      </c>
      <c r="E215" s="41"/>
      <c r="F215" s="144"/>
      <c r="G215" s="144"/>
      <c r="H215" s="144"/>
      <c r="I215" s="144"/>
      <c r="J215" s="42" t="s">
        <v>430</v>
      </c>
    </row>
    <row r="216" spans="1:12" ht="63.75" thickBot="1" x14ac:dyDescent="0.4">
      <c r="A216" s="1">
        <v>136</v>
      </c>
      <c r="B216" s="40" t="s">
        <v>431</v>
      </c>
      <c r="C216" s="41" t="s">
        <v>432</v>
      </c>
      <c r="D216" s="41" t="s">
        <v>433</v>
      </c>
      <c r="E216" s="41"/>
      <c r="F216" s="144"/>
      <c r="G216" s="144"/>
      <c r="H216" s="144"/>
      <c r="I216" s="144"/>
      <c r="J216" s="42"/>
    </row>
    <row r="217" spans="1:12" s="52" customFormat="1" ht="210.75" thickBot="1" x14ac:dyDescent="0.4">
      <c r="A217" s="1">
        <v>137</v>
      </c>
      <c r="B217" s="134" t="s">
        <v>538</v>
      </c>
      <c r="C217" s="43" t="s">
        <v>434</v>
      </c>
      <c r="D217" s="43" t="s">
        <v>435</v>
      </c>
      <c r="E217" s="43"/>
      <c r="F217" s="144"/>
      <c r="G217" s="144"/>
      <c r="H217" s="144"/>
      <c r="I217" s="144"/>
      <c r="J217" s="128" t="s">
        <v>436</v>
      </c>
      <c r="K217" s="53"/>
      <c r="L217" s="53"/>
    </row>
    <row r="218" spans="1:12" ht="21.75" thickBot="1" x14ac:dyDescent="0.4">
      <c r="A218" s="1"/>
      <c r="B218" s="44"/>
      <c r="C218" s="45" t="s">
        <v>437</v>
      </c>
      <c r="D218" s="41"/>
      <c r="E218" s="41"/>
      <c r="F218" s="144"/>
      <c r="G218" s="144"/>
      <c r="H218" s="144"/>
      <c r="I218" s="144"/>
      <c r="J218" s="42"/>
    </row>
    <row r="219" spans="1:12" x14ac:dyDescent="0.35">
      <c r="A219" s="151">
        <v>138</v>
      </c>
      <c r="B219" s="160" t="s">
        <v>438</v>
      </c>
      <c r="C219" s="163" t="s">
        <v>439</v>
      </c>
      <c r="D219" s="163" t="s">
        <v>655</v>
      </c>
      <c r="E219" s="163"/>
      <c r="F219" s="166"/>
      <c r="G219" s="145"/>
      <c r="H219" s="145"/>
      <c r="I219" s="166"/>
      <c r="J219" s="48" t="s">
        <v>440</v>
      </c>
    </row>
    <row r="220" spans="1:12" x14ac:dyDescent="0.35">
      <c r="A220" s="151"/>
      <c r="B220" s="161"/>
      <c r="C220" s="164"/>
      <c r="D220" s="164"/>
      <c r="E220" s="164"/>
      <c r="F220" s="167"/>
      <c r="G220" s="148"/>
      <c r="H220" s="148"/>
      <c r="I220" s="167"/>
      <c r="J220" s="48" t="s">
        <v>441</v>
      </c>
    </row>
    <row r="221" spans="1:12" x14ac:dyDescent="0.35">
      <c r="A221" s="151"/>
      <c r="B221" s="161"/>
      <c r="C221" s="164"/>
      <c r="D221" s="164"/>
      <c r="E221" s="164"/>
      <c r="F221" s="167"/>
      <c r="G221" s="148"/>
      <c r="H221" s="148"/>
      <c r="I221" s="167"/>
      <c r="J221" s="48" t="s">
        <v>442</v>
      </c>
    </row>
    <row r="222" spans="1:12" x14ac:dyDescent="0.35">
      <c r="A222" s="151"/>
      <c r="B222" s="161"/>
      <c r="C222" s="164"/>
      <c r="D222" s="164"/>
      <c r="E222" s="164"/>
      <c r="F222" s="167"/>
      <c r="G222" s="148"/>
      <c r="H222" s="148"/>
      <c r="I222" s="167"/>
      <c r="J222" s="48" t="s">
        <v>443</v>
      </c>
    </row>
    <row r="223" spans="1:12" x14ac:dyDescent="0.35">
      <c r="A223" s="151"/>
      <c r="B223" s="161"/>
      <c r="C223" s="164"/>
      <c r="D223" s="164"/>
      <c r="E223" s="164"/>
      <c r="F223" s="167"/>
      <c r="G223" s="148"/>
      <c r="H223" s="148"/>
      <c r="I223" s="167"/>
      <c r="J223" s="48" t="s">
        <v>444</v>
      </c>
    </row>
    <row r="224" spans="1:12" x14ac:dyDescent="0.35">
      <c r="A224" s="151"/>
      <c r="B224" s="161"/>
      <c r="C224" s="164"/>
      <c r="D224" s="164"/>
      <c r="E224" s="164"/>
      <c r="F224" s="167"/>
      <c r="G224" s="148"/>
      <c r="H224" s="148"/>
      <c r="I224" s="167"/>
      <c r="J224" s="48" t="s">
        <v>445</v>
      </c>
    </row>
    <row r="225" spans="1:10" ht="21.75" thickBot="1" x14ac:dyDescent="0.4">
      <c r="A225" s="151"/>
      <c r="B225" s="162"/>
      <c r="C225" s="165"/>
      <c r="D225" s="165"/>
      <c r="E225" s="165"/>
      <c r="F225" s="168"/>
      <c r="G225" s="135"/>
      <c r="H225" s="135"/>
      <c r="I225" s="168"/>
      <c r="J225" s="42" t="s">
        <v>446</v>
      </c>
    </row>
    <row r="226" spans="1:10" ht="357.75" thickBot="1" x14ac:dyDescent="0.4">
      <c r="A226" s="1">
        <v>139</v>
      </c>
      <c r="B226" s="40" t="s">
        <v>447</v>
      </c>
      <c r="C226" s="41" t="s">
        <v>448</v>
      </c>
      <c r="D226" s="41" t="s">
        <v>449</v>
      </c>
      <c r="E226" s="41"/>
      <c r="F226" s="144"/>
      <c r="G226" s="144"/>
      <c r="H226" s="144"/>
      <c r="I226" s="144"/>
      <c r="J226" s="42" t="s">
        <v>450</v>
      </c>
    </row>
    <row r="227" spans="1:10" ht="63.75" thickBot="1" x14ac:dyDescent="0.4">
      <c r="A227" s="1">
        <v>140</v>
      </c>
      <c r="B227" s="40" t="s">
        <v>451</v>
      </c>
      <c r="C227" s="57" t="s">
        <v>452</v>
      </c>
      <c r="D227" s="41"/>
      <c r="E227" s="41"/>
      <c r="F227" s="144"/>
      <c r="G227" s="144"/>
      <c r="H227" s="144"/>
      <c r="I227" s="144"/>
      <c r="J227" s="42" t="s">
        <v>453</v>
      </c>
    </row>
    <row r="228" spans="1:10" x14ac:dyDescent="0.35">
      <c r="A228" s="1">
        <v>141</v>
      </c>
      <c r="B228" s="160" t="s">
        <v>454</v>
      </c>
      <c r="C228" s="180" t="s">
        <v>455</v>
      </c>
      <c r="D228" s="163"/>
      <c r="E228" s="163"/>
      <c r="F228" s="166"/>
      <c r="G228" s="145"/>
      <c r="H228" s="145"/>
      <c r="I228" s="166"/>
      <c r="J228" s="152" t="s">
        <v>456</v>
      </c>
    </row>
    <row r="229" spans="1:10" x14ac:dyDescent="0.35">
      <c r="A229" s="1"/>
      <c r="B229" s="161"/>
      <c r="C229" s="181"/>
      <c r="D229" s="164"/>
      <c r="E229" s="164"/>
      <c r="F229" s="167"/>
      <c r="G229" s="148"/>
      <c r="H229" s="148"/>
      <c r="I229" s="167"/>
      <c r="J229" s="158"/>
    </row>
    <row r="230" spans="1:10" ht="21.75" thickBot="1" x14ac:dyDescent="0.4">
      <c r="A230" s="1"/>
      <c r="B230" s="162"/>
      <c r="C230" s="182"/>
      <c r="D230" s="165"/>
      <c r="E230" s="165"/>
      <c r="F230" s="168"/>
      <c r="G230" s="135"/>
      <c r="H230" s="135"/>
      <c r="I230" s="168"/>
      <c r="J230" s="153"/>
    </row>
    <row r="231" spans="1:10" ht="57.75" customHeight="1" thickBot="1" x14ac:dyDescent="0.4">
      <c r="A231" s="1">
        <v>142</v>
      </c>
      <c r="B231" s="40" t="s">
        <v>457</v>
      </c>
      <c r="C231" s="41" t="s">
        <v>458</v>
      </c>
      <c r="D231" s="41"/>
      <c r="E231" s="41"/>
      <c r="F231" s="144"/>
      <c r="G231" s="144"/>
      <c r="H231" s="144"/>
      <c r="I231" s="144"/>
      <c r="J231" s="42" t="s">
        <v>459</v>
      </c>
    </row>
    <row r="232" spans="1:10" ht="21.75" thickBot="1" x14ac:dyDescent="0.4">
      <c r="A232" s="1"/>
      <c r="B232" s="44"/>
      <c r="C232" s="45" t="s">
        <v>460</v>
      </c>
      <c r="D232" s="41" t="s">
        <v>461</v>
      </c>
      <c r="E232" s="41"/>
      <c r="F232" s="144"/>
      <c r="G232" s="144"/>
      <c r="H232" s="144"/>
      <c r="I232" s="144"/>
      <c r="J232" s="42"/>
    </row>
    <row r="233" spans="1:10" ht="42.75" thickBot="1" x14ac:dyDescent="0.4">
      <c r="A233" s="1">
        <v>143</v>
      </c>
      <c r="B233" s="40" t="s">
        <v>462</v>
      </c>
      <c r="C233" s="41" t="s">
        <v>463</v>
      </c>
      <c r="D233" s="41" t="s">
        <v>464</v>
      </c>
      <c r="E233" s="41"/>
      <c r="F233" s="144"/>
      <c r="G233" s="144"/>
      <c r="H233" s="144"/>
      <c r="I233" s="144"/>
      <c r="J233" s="42" t="s">
        <v>465</v>
      </c>
    </row>
    <row r="234" spans="1:10" x14ac:dyDescent="0.35">
      <c r="A234" s="150">
        <v>144</v>
      </c>
      <c r="B234" s="175" t="s">
        <v>466</v>
      </c>
      <c r="C234" s="171" t="s">
        <v>467</v>
      </c>
      <c r="D234" s="171" t="s">
        <v>468</v>
      </c>
      <c r="E234" s="171"/>
      <c r="F234" s="173"/>
      <c r="G234" s="138"/>
      <c r="H234" s="138"/>
      <c r="I234" s="173"/>
      <c r="J234" s="159" t="s">
        <v>469</v>
      </c>
    </row>
    <row r="235" spans="1:10" x14ac:dyDescent="0.35">
      <c r="A235" s="150"/>
      <c r="B235" s="176"/>
      <c r="C235" s="178"/>
      <c r="D235" s="178"/>
      <c r="E235" s="178"/>
      <c r="F235" s="179"/>
      <c r="G235" s="139"/>
      <c r="H235" s="139"/>
      <c r="I235" s="179"/>
      <c r="J235" s="155"/>
    </row>
    <row r="236" spans="1:10" x14ac:dyDescent="0.35">
      <c r="A236" s="150"/>
      <c r="B236" s="176"/>
      <c r="C236" s="178"/>
      <c r="D236" s="178"/>
      <c r="E236" s="178"/>
      <c r="F236" s="179"/>
      <c r="G236" s="139"/>
      <c r="H236" s="139"/>
      <c r="I236" s="179"/>
      <c r="J236" s="155"/>
    </row>
    <row r="237" spans="1:10" x14ac:dyDescent="0.35">
      <c r="A237" s="150"/>
      <c r="B237" s="176"/>
      <c r="C237" s="178"/>
      <c r="D237" s="178"/>
      <c r="E237" s="178"/>
      <c r="F237" s="179"/>
      <c r="G237" s="139"/>
      <c r="H237" s="139"/>
      <c r="I237" s="179"/>
      <c r="J237" s="155"/>
    </row>
    <row r="238" spans="1:10" x14ac:dyDescent="0.35">
      <c r="A238" s="150"/>
      <c r="B238" s="176"/>
      <c r="C238" s="178"/>
      <c r="D238" s="178"/>
      <c r="E238" s="178"/>
      <c r="F238" s="179"/>
      <c r="G238" s="139"/>
      <c r="H238" s="139"/>
      <c r="I238" s="179"/>
      <c r="J238" s="155"/>
    </row>
    <row r="239" spans="1:10" x14ac:dyDescent="0.35">
      <c r="A239" s="150"/>
      <c r="B239" s="176"/>
      <c r="C239" s="178"/>
      <c r="D239" s="178"/>
      <c r="E239" s="178"/>
      <c r="F239" s="179"/>
      <c r="G239" s="139"/>
      <c r="H239" s="139"/>
      <c r="I239" s="179"/>
      <c r="J239" s="155"/>
    </row>
    <row r="240" spans="1:10" ht="21.75" thickBot="1" x14ac:dyDescent="0.4">
      <c r="A240" s="150"/>
      <c r="B240" s="177"/>
      <c r="C240" s="172"/>
      <c r="D240" s="172"/>
      <c r="E240" s="172"/>
      <c r="F240" s="174"/>
      <c r="G240" s="136"/>
      <c r="H240" s="136"/>
      <c r="I240" s="174"/>
      <c r="J240" s="157"/>
    </row>
    <row r="241" spans="1:12" ht="84.75" thickBot="1" x14ac:dyDescent="0.4">
      <c r="A241" s="1">
        <v>145</v>
      </c>
      <c r="B241" s="28" t="s">
        <v>470</v>
      </c>
      <c r="C241" s="7" t="s">
        <v>471</v>
      </c>
      <c r="D241" s="7" t="s">
        <v>468</v>
      </c>
      <c r="E241" s="7"/>
      <c r="F241" s="126"/>
      <c r="G241" s="126"/>
      <c r="H241" s="126"/>
      <c r="I241" s="126"/>
      <c r="J241" s="31" t="s">
        <v>557</v>
      </c>
    </row>
    <row r="242" spans="1:12" ht="63.75" thickBot="1" x14ac:dyDescent="0.4">
      <c r="A242" s="1">
        <v>146</v>
      </c>
      <c r="B242" s="28" t="s">
        <v>472</v>
      </c>
      <c r="C242" s="7" t="s">
        <v>473</v>
      </c>
      <c r="D242" s="7"/>
      <c r="E242" s="7"/>
      <c r="F242" s="126"/>
      <c r="G242" s="126"/>
      <c r="H242" s="126"/>
      <c r="I242" s="126"/>
      <c r="J242" s="31" t="s">
        <v>474</v>
      </c>
    </row>
    <row r="243" spans="1:12" ht="21.75" thickBot="1" x14ac:dyDescent="0.4">
      <c r="A243" s="1"/>
      <c r="B243" s="10"/>
      <c r="C243" s="11" t="s">
        <v>475</v>
      </c>
      <c r="D243" s="7" t="s">
        <v>476</v>
      </c>
      <c r="E243" s="7"/>
      <c r="F243" s="126"/>
      <c r="G243" s="126"/>
      <c r="H243" s="126"/>
      <c r="I243" s="126"/>
      <c r="J243" s="31"/>
    </row>
    <row r="244" spans="1:12" ht="21.75" thickBot="1" x14ac:dyDescent="0.4">
      <c r="A244" s="1">
        <v>147</v>
      </c>
      <c r="B244" s="28" t="s">
        <v>477</v>
      </c>
      <c r="C244" s="7" t="s">
        <v>478</v>
      </c>
      <c r="D244" s="7" t="s">
        <v>519</v>
      </c>
      <c r="E244" s="7"/>
      <c r="F244" s="126"/>
      <c r="G244" s="126"/>
      <c r="H244" s="126"/>
      <c r="I244" s="126"/>
      <c r="J244" s="31" t="s">
        <v>479</v>
      </c>
    </row>
    <row r="245" spans="1:12" ht="210.75" thickBot="1" x14ac:dyDescent="0.4">
      <c r="A245" s="1">
        <v>148</v>
      </c>
      <c r="B245" s="28" t="s">
        <v>480</v>
      </c>
      <c r="C245" s="7" t="s">
        <v>481</v>
      </c>
      <c r="D245" s="7" t="s">
        <v>520</v>
      </c>
      <c r="E245" s="7"/>
      <c r="F245" s="126"/>
      <c r="G245" s="126"/>
      <c r="H245" s="126"/>
      <c r="I245" s="126"/>
      <c r="J245" s="31" t="s">
        <v>656</v>
      </c>
    </row>
    <row r="246" spans="1:12" ht="42.75" thickBot="1" x14ac:dyDescent="0.4">
      <c r="A246" s="1">
        <v>149</v>
      </c>
      <c r="B246" s="28" t="s">
        <v>482</v>
      </c>
      <c r="C246" s="7" t="s">
        <v>483</v>
      </c>
      <c r="D246" s="7"/>
      <c r="E246" s="7"/>
      <c r="F246" s="126"/>
      <c r="G246" s="126"/>
      <c r="H246" s="126"/>
      <c r="I246" s="126"/>
      <c r="J246" s="31" t="s">
        <v>558</v>
      </c>
    </row>
    <row r="247" spans="1:12" s="52" customFormat="1" ht="147.75" thickBot="1" x14ac:dyDescent="0.4">
      <c r="A247" s="1">
        <v>150</v>
      </c>
      <c r="B247" s="125" t="s">
        <v>539</v>
      </c>
      <c r="C247" s="29" t="s">
        <v>484</v>
      </c>
      <c r="D247" s="29"/>
      <c r="E247" s="29"/>
      <c r="F247" s="126"/>
      <c r="G247" s="126"/>
      <c r="H247" s="126"/>
      <c r="I247" s="126"/>
      <c r="J247" s="9" t="s">
        <v>485</v>
      </c>
      <c r="K247" s="53"/>
      <c r="L247" s="53"/>
    </row>
    <row r="248" spans="1:12" ht="21.75" thickBot="1" x14ac:dyDescent="0.4">
      <c r="A248" s="1"/>
      <c r="B248" s="10"/>
      <c r="C248" s="11" t="s">
        <v>486</v>
      </c>
      <c r="D248" s="7"/>
      <c r="E248" s="7"/>
      <c r="F248" s="126"/>
      <c r="G248" s="126"/>
      <c r="H248" s="126"/>
      <c r="I248" s="126"/>
      <c r="J248" s="31"/>
    </row>
    <row r="249" spans="1:12" ht="252.75" thickBot="1" x14ac:dyDescent="0.4">
      <c r="A249" s="1">
        <v>151</v>
      </c>
      <c r="B249" s="28" t="s">
        <v>487</v>
      </c>
      <c r="C249" s="7" t="s">
        <v>488</v>
      </c>
      <c r="D249" s="7"/>
      <c r="E249" s="7"/>
      <c r="F249" s="126"/>
      <c r="G249" s="126"/>
      <c r="H249" s="126"/>
      <c r="I249" s="126"/>
      <c r="J249" s="31" t="s">
        <v>521</v>
      </c>
    </row>
    <row r="250" spans="1:12" ht="42.75" thickBot="1" x14ac:dyDescent="0.4">
      <c r="A250" s="1">
        <v>152</v>
      </c>
      <c r="B250" s="28" t="s">
        <v>489</v>
      </c>
      <c r="C250" s="7" t="s">
        <v>490</v>
      </c>
      <c r="D250" s="7"/>
      <c r="E250" s="7"/>
      <c r="F250" s="126"/>
      <c r="G250" s="126"/>
      <c r="H250" s="126"/>
      <c r="I250" s="126"/>
      <c r="J250" s="31" t="s">
        <v>491</v>
      </c>
    </row>
    <row r="251" spans="1:12" x14ac:dyDescent="0.35">
      <c r="A251" s="1"/>
      <c r="B251" s="4"/>
    </row>
  </sheetData>
  <mergeCells count="148">
    <mergeCell ref="J4:J5"/>
    <mergeCell ref="B8:B10"/>
    <mergeCell ref="C8:C10"/>
    <mergeCell ref="E8:E10"/>
    <mergeCell ref="F8:F10"/>
    <mergeCell ref="I8:I10"/>
    <mergeCell ref="J8:J10"/>
    <mergeCell ref="G4:G5"/>
    <mergeCell ref="H4:H5"/>
    <mergeCell ref="G8:G10"/>
    <mergeCell ref="B4:B5"/>
    <mergeCell ref="C4:C5"/>
    <mergeCell ref="D4:D5"/>
    <mergeCell ref="E4:E5"/>
    <mergeCell ref="F4:F5"/>
    <mergeCell ref="I4:I5"/>
    <mergeCell ref="H8:H10"/>
    <mergeCell ref="B32:B33"/>
    <mergeCell ref="D32:D33"/>
    <mergeCell ref="E32:E33"/>
    <mergeCell ref="F32:F33"/>
    <mergeCell ref="I32:I33"/>
    <mergeCell ref="J32:J33"/>
    <mergeCell ref="C32:C33"/>
    <mergeCell ref="B11:B18"/>
    <mergeCell ref="C11:C18"/>
    <mergeCell ref="E11:E18"/>
    <mergeCell ref="F11:F18"/>
    <mergeCell ref="I11:I18"/>
    <mergeCell ref="B40:B43"/>
    <mergeCell ref="C40:C43"/>
    <mergeCell ref="E40:E43"/>
    <mergeCell ref="F40:F43"/>
    <mergeCell ref="I40:I43"/>
    <mergeCell ref="J40:J43"/>
    <mergeCell ref="B34:B36"/>
    <mergeCell ref="C34:C36"/>
    <mergeCell ref="E34:E36"/>
    <mergeCell ref="F34:F36"/>
    <mergeCell ref="I34:I36"/>
    <mergeCell ref="J34:J36"/>
    <mergeCell ref="B58:B60"/>
    <mergeCell ref="C58:C60"/>
    <mergeCell ref="E58:E60"/>
    <mergeCell ref="F58:F60"/>
    <mergeCell ref="I58:I60"/>
    <mergeCell ref="J58:J60"/>
    <mergeCell ref="B51:B52"/>
    <mergeCell ref="C51:C52"/>
    <mergeCell ref="E51:E52"/>
    <mergeCell ref="F51:F52"/>
    <mergeCell ref="I51:I52"/>
    <mergeCell ref="J51:J52"/>
    <mergeCell ref="B70:B71"/>
    <mergeCell ref="C70:C71"/>
    <mergeCell ref="E70:E71"/>
    <mergeCell ref="F70:F71"/>
    <mergeCell ref="I70:I71"/>
    <mergeCell ref="J70:J71"/>
    <mergeCell ref="B62:B63"/>
    <mergeCell ref="C62:C63"/>
    <mergeCell ref="E62:E63"/>
    <mergeCell ref="F62:F63"/>
    <mergeCell ref="I62:I63"/>
    <mergeCell ref="J62:J63"/>
    <mergeCell ref="B100:B111"/>
    <mergeCell ref="C100:C111"/>
    <mergeCell ref="D100:D111"/>
    <mergeCell ref="E100:E111"/>
    <mergeCell ref="F100:F111"/>
    <mergeCell ref="I100:I111"/>
    <mergeCell ref="B93:B94"/>
    <mergeCell ref="C93:C94"/>
    <mergeCell ref="D93:D94"/>
    <mergeCell ref="E93:E94"/>
    <mergeCell ref="F93:F94"/>
    <mergeCell ref="I93:I94"/>
    <mergeCell ref="B167:B174"/>
    <mergeCell ref="C167:C174"/>
    <mergeCell ref="D167:D174"/>
    <mergeCell ref="E167:E174"/>
    <mergeCell ref="F167:F174"/>
    <mergeCell ref="I167:I174"/>
    <mergeCell ref="B128:B129"/>
    <mergeCell ref="C128:C129"/>
    <mergeCell ref="D128:D129"/>
    <mergeCell ref="E128:E129"/>
    <mergeCell ref="F128:F129"/>
    <mergeCell ref="I128:I129"/>
    <mergeCell ref="J190:J191"/>
    <mergeCell ref="B176:B187"/>
    <mergeCell ref="C176:C187"/>
    <mergeCell ref="E176:E187"/>
    <mergeCell ref="F176:F187"/>
    <mergeCell ref="I176:I187"/>
    <mergeCell ref="B190:B191"/>
    <mergeCell ref="C190:C191"/>
    <mergeCell ref="E190:E191"/>
    <mergeCell ref="F190:F191"/>
    <mergeCell ref="I190:I191"/>
    <mergeCell ref="E193:E194"/>
    <mergeCell ref="F193:F194"/>
    <mergeCell ref="I193:I194"/>
    <mergeCell ref="B234:B240"/>
    <mergeCell ref="C234:C240"/>
    <mergeCell ref="D234:D240"/>
    <mergeCell ref="E234:E240"/>
    <mergeCell ref="F234:F240"/>
    <mergeCell ref="I234:I240"/>
    <mergeCell ref="B228:B230"/>
    <mergeCell ref="C228:C230"/>
    <mergeCell ref="D228:D230"/>
    <mergeCell ref="E228:E230"/>
    <mergeCell ref="F228:F230"/>
    <mergeCell ref="I228:I230"/>
    <mergeCell ref="A100:A111"/>
    <mergeCell ref="A128:A129"/>
    <mergeCell ref="A167:A174"/>
    <mergeCell ref="A176:A187"/>
    <mergeCell ref="A190:A191"/>
    <mergeCell ref="A193:A194"/>
    <mergeCell ref="A219:A225"/>
    <mergeCell ref="A234:A240"/>
    <mergeCell ref="J93:J94"/>
    <mergeCell ref="J100:J111"/>
    <mergeCell ref="J128:J129"/>
    <mergeCell ref="J167:J174"/>
    <mergeCell ref="J176:J187"/>
    <mergeCell ref="J228:J230"/>
    <mergeCell ref="J234:J240"/>
    <mergeCell ref="B219:B225"/>
    <mergeCell ref="C219:C225"/>
    <mergeCell ref="D219:D225"/>
    <mergeCell ref="E219:E225"/>
    <mergeCell ref="F219:F225"/>
    <mergeCell ref="I219:I225"/>
    <mergeCell ref="B193:B194"/>
    <mergeCell ref="C193:C194"/>
    <mergeCell ref="D193:D194"/>
    <mergeCell ref="A8:A10"/>
    <mergeCell ref="A11:A18"/>
    <mergeCell ref="A32:A33"/>
    <mergeCell ref="A34:A36"/>
    <mergeCell ref="A40:A43"/>
    <mergeCell ref="A51:A52"/>
    <mergeCell ref="A58:A60"/>
    <mergeCell ref="A62:A63"/>
    <mergeCell ref="A93:A94"/>
  </mergeCells>
  <phoneticPr fontId="2" type="noConversion"/>
  <pageMargins left="0.7" right="0.7" top="0.75" bottom="0.75" header="0.3" footer="0.3"/>
  <pageSetup paperSize="9" scale="24" orientation="portrait" r:id="rId1"/>
  <headerFooter>
    <oddFooter>&amp;CNav15a Revision 0</oddFooter>
  </headerFooter>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2"/>
  <sheetViews>
    <sheetView topLeftCell="A11" workbookViewId="0">
      <selection activeCell="D11" sqref="D11"/>
    </sheetView>
  </sheetViews>
  <sheetFormatPr defaultColWidth="18" defaultRowHeight="15" x14ac:dyDescent="0.25"/>
  <cols>
    <col min="1" max="1" width="18" style="107"/>
    <col min="2" max="2" width="18" style="59"/>
    <col min="3" max="3" width="71.85546875" style="59" customWidth="1"/>
    <col min="4" max="4" width="28.7109375" customWidth="1"/>
    <col min="5" max="5" width="39.140625" customWidth="1"/>
    <col min="10" max="10" width="104" customWidth="1"/>
    <col min="13" max="16384" width="18" style="59"/>
  </cols>
  <sheetData>
    <row r="1" spans="1:3" ht="14.45" x14ac:dyDescent="0.35">
      <c r="A1" s="59"/>
    </row>
    <row r="2" spans="1:3" ht="14.45" x14ac:dyDescent="0.35">
      <c r="A2" s="59"/>
      <c r="B2" s="60"/>
      <c r="C2" s="59" t="s">
        <v>559</v>
      </c>
    </row>
    <row r="3" spans="1:3" thickBot="1" x14ac:dyDescent="0.4">
      <c r="A3" s="59"/>
      <c r="B3" s="61"/>
    </row>
    <row r="4" spans="1:3" ht="14.45" x14ac:dyDescent="0.35">
      <c r="A4" s="59"/>
      <c r="B4" s="67"/>
      <c r="C4" s="109" t="s">
        <v>3</v>
      </c>
    </row>
    <row r="5" spans="1:3" thickBot="1" x14ac:dyDescent="0.4">
      <c r="A5" s="59"/>
      <c r="B5" s="64"/>
      <c r="C5" s="62"/>
    </row>
    <row r="6" spans="1:3" thickBot="1" x14ac:dyDescent="0.4">
      <c r="A6" s="59"/>
      <c r="B6" s="62" t="s">
        <v>11</v>
      </c>
      <c r="C6" s="63"/>
    </row>
    <row r="7" spans="1:3" thickBot="1" x14ac:dyDescent="0.4">
      <c r="A7" s="59"/>
      <c r="B7" s="64"/>
      <c r="C7" s="65" t="s">
        <v>12</v>
      </c>
    </row>
    <row r="8" spans="1:3" ht="23.25" thickBot="1" x14ac:dyDescent="0.3">
      <c r="A8" s="107">
        <v>1</v>
      </c>
      <c r="B8" s="67" t="s">
        <v>13</v>
      </c>
      <c r="C8" s="67" t="s">
        <v>581</v>
      </c>
    </row>
    <row r="9" spans="1:3" thickBot="1" x14ac:dyDescent="0.4">
      <c r="A9" s="107">
        <v>2</v>
      </c>
      <c r="B9" s="67" t="s">
        <v>18</v>
      </c>
      <c r="C9" s="67" t="s">
        <v>19</v>
      </c>
    </row>
    <row r="10" spans="1:3" thickBot="1" x14ac:dyDescent="0.4">
      <c r="A10" s="59">
        <v>3</v>
      </c>
      <c r="B10" s="69" t="s">
        <v>25</v>
      </c>
      <c r="C10" s="70" t="s">
        <v>26</v>
      </c>
    </row>
    <row r="11" spans="1:3" thickBot="1" x14ac:dyDescent="0.4">
      <c r="A11" s="59">
        <v>4</v>
      </c>
      <c r="B11" s="71" t="s">
        <v>29</v>
      </c>
      <c r="C11" s="66" t="s">
        <v>30</v>
      </c>
    </row>
    <row r="12" spans="1:3" thickBot="1" x14ac:dyDescent="0.4">
      <c r="A12" s="59">
        <v>5</v>
      </c>
      <c r="B12" s="72" t="s">
        <v>32</v>
      </c>
      <c r="C12" s="73" t="s">
        <v>33</v>
      </c>
    </row>
    <row r="13" spans="1:3" thickBot="1" x14ac:dyDescent="0.4">
      <c r="A13" s="59">
        <v>6</v>
      </c>
      <c r="B13" s="74" t="s">
        <v>36</v>
      </c>
      <c r="C13" s="63" t="s">
        <v>543</v>
      </c>
    </row>
    <row r="14" spans="1:3" thickBot="1" x14ac:dyDescent="0.4">
      <c r="A14" s="59">
        <v>7</v>
      </c>
      <c r="B14" s="74" t="s">
        <v>37</v>
      </c>
      <c r="C14" s="63" t="s">
        <v>38</v>
      </c>
    </row>
    <row r="15" spans="1:3" thickBot="1" x14ac:dyDescent="0.4">
      <c r="A15" s="59">
        <v>8</v>
      </c>
      <c r="B15" s="74" t="s">
        <v>40</v>
      </c>
      <c r="C15" s="63" t="s">
        <v>41</v>
      </c>
    </row>
    <row r="16" spans="1:3" thickBot="1" x14ac:dyDescent="0.4">
      <c r="A16" s="59">
        <v>9</v>
      </c>
      <c r="B16" s="74" t="s">
        <v>44</v>
      </c>
      <c r="C16" s="63" t="s">
        <v>45</v>
      </c>
    </row>
    <row r="17" spans="1:3" thickBot="1" x14ac:dyDescent="0.4">
      <c r="A17" s="59">
        <v>10</v>
      </c>
      <c r="B17" s="74" t="s">
        <v>48</v>
      </c>
      <c r="C17" s="77" t="s">
        <v>49</v>
      </c>
    </row>
    <row r="18" spans="1:3" ht="21.6" thickBot="1" x14ac:dyDescent="0.4">
      <c r="A18" s="59">
        <v>11</v>
      </c>
      <c r="B18" s="74" t="s">
        <v>52</v>
      </c>
      <c r="C18" s="63" t="s">
        <v>53</v>
      </c>
    </row>
    <row r="19" spans="1:3" thickBot="1" x14ac:dyDescent="0.4">
      <c r="A19" s="59">
        <v>12</v>
      </c>
      <c r="B19" s="78" t="s">
        <v>55</v>
      </c>
      <c r="C19" s="79" t="s">
        <v>56</v>
      </c>
    </row>
    <row r="20" spans="1:3" thickBot="1" x14ac:dyDescent="0.4">
      <c r="A20" s="59">
        <v>13</v>
      </c>
      <c r="B20" s="78" t="s">
        <v>58</v>
      </c>
      <c r="C20" s="79" t="s">
        <v>59</v>
      </c>
    </row>
    <row r="21" spans="1:3" thickBot="1" x14ac:dyDescent="0.4">
      <c r="A21" s="59">
        <v>14</v>
      </c>
      <c r="B21" s="74" t="s">
        <v>62</v>
      </c>
      <c r="C21" s="63" t="s">
        <v>63</v>
      </c>
    </row>
    <row r="22" spans="1:3" thickBot="1" x14ac:dyDescent="0.4">
      <c r="A22" s="107">
        <v>15</v>
      </c>
      <c r="B22" s="67" t="s">
        <v>65</v>
      </c>
      <c r="C22" s="67" t="s">
        <v>66</v>
      </c>
    </row>
    <row r="23" spans="1:3" ht="22.5" x14ac:dyDescent="0.25">
      <c r="A23" s="107">
        <v>16</v>
      </c>
      <c r="B23" s="67" t="s">
        <v>68</v>
      </c>
      <c r="C23" s="67" t="s">
        <v>69</v>
      </c>
    </row>
    <row r="24" spans="1:3" thickBot="1" x14ac:dyDescent="0.4">
      <c r="A24" s="59">
        <v>17</v>
      </c>
      <c r="B24" s="74" t="s">
        <v>74</v>
      </c>
      <c r="C24" s="63" t="s">
        <v>75</v>
      </c>
    </row>
    <row r="25" spans="1:3" thickBot="1" x14ac:dyDescent="0.4">
      <c r="A25" s="59">
        <v>18</v>
      </c>
      <c r="B25" s="74" t="s">
        <v>77</v>
      </c>
      <c r="C25" s="63" t="s">
        <v>78</v>
      </c>
    </row>
    <row r="26" spans="1:3" thickBot="1" x14ac:dyDescent="0.4">
      <c r="A26" s="59">
        <v>19</v>
      </c>
      <c r="B26" s="81" t="s">
        <v>80</v>
      </c>
      <c r="C26" s="67" t="s">
        <v>81</v>
      </c>
    </row>
    <row r="27" spans="1:3" ht="21" x14ac:dyDescent="0.35">
      <c r="A27" s="107">
        <v>20</v>
      </c>
      <c r="B27" s="67" t="s">
        <v>84</v>
      </c>
      <c r="C27" s="67" t="s">
        <v>498</v>
      </c>
    </row>
    <row r="28" spans="1:3" thickBot="1" x14ac:dyDescent="0.4">
      <c r="A28" s="59">
        <v>21</v>
      </c>
      <c r="B28" s="74" t="s">
        <v>89</v>
      </c>
      <c r="C28" s="63" t="s">
        <v>90</v>
      </c>
    </row>
    <row r="29" spans="1:3" ht="14.45" x14ac:dyDescent="0.35">
      <c r="A29" s="59">
        <v>22</v>
      </c>
      <c r="B29" s="81" t="s">
        <v>93</v>
      </c>
      <c r="C29" s="67" t="s">
        <v>94</v>
      </c>
    </row>
    <row r="30" spans="1:3" thickBot="1" x14ac:dyDescent="0.4">
      <c r="A30" s="59">
        <v>23</v>
      </c>
      <c r="B30" s="74" t="s">
        <v>97</v>
      </c>
      <c r="C30" s="63" t="s">
        <v>98</v>
      </c>
    </row>
    <row r="31" spans="1:3" thickBot="1" x14ac:dyDescent="0.4">
      <c r="A31" s="59">
        <v>24</v>
      </c>
      <c r="B31" s="74" t="s">
        <v>102</v>
      </c>
      <c r="C31" s="63" t="s">
        <v>103</v>
      </c>
    </row>
    <row r="32" spans="1:3" thickBot="1" x14ac:dyDescent="0.4">
      <c r="A32" s="59">
        <v>25</v>
      </c>
      <c r="B32" s="82" t="s">
        <v>104</v>
      </c>
      <c r="C32" s="63" t="s">
        <v>105</v>
      </c>
    </row>
    <row r="33" spans="1:12" thickBot="1" x14ac:dyDescent="0.4">
      <c r="A33" s="59">
        <v>26</v>
      </c>
      <c r="B33" s="82" t="s">
        <v>107</v>
      </c>
      <c r="C33" s="83" t="s">
        <v>108</v>
      </c>
    </row>
    <row r="34" spans="1:12" ht="14.45" x14ac:dyDescent="0.35">
      <c r="A34" s="107">
        <v>27</v>
      </c>
      <c r="B34" s="67" t="s">
        <v>109</v>
      </c>
      <c r="C34" s="67" t="s">
        <v>110</v>
      </c>
    </row>
    <row r="35" spans="1:12" thickBot="1" x14ac:dyDescent="0.4">
      <c r="A35" s="59">
        <v>28</v>
      </c>
      <c r="B35" s="82" t="s">
        <v>113</v>
      </c>
      <c r="C35" s="63" t="s">
        <v>114</v>
      </c>
    </row>
    <row r="36" spans="1:12" ht="15.75" thickBot="1" x14ac:dyDescent="0.3">
      <c r="A36" s="59">
        <v>29</v>
      </c>
      <c r="B36" s="82" t="s">
        <v>115</v>
      </c>
      <c r="C36" s="63" t="s">
        <v>116</v>
      </c>
    </row>
    <row r="37" spans="1:12" ht="15.75" thickBot="1" x14ac:dyDescent="0.3">
      <c r="A37" s="59">
        <v>30</v>
      </c>
      <c r="B37" s="82" t="s">
        <v>118</v>
      </c>
      <c r="C37" s="63" t="s">
        <v>119</v>
      </c>
    </row>
    <row r="38" spans="1:12" ht="15.75" thickBot="1" x14ac:dyDescent="0.3">
      <c r="A38" s="59">
        <v>31</v>
      </c>
      <c r="B38" s="82" t="s">
        <v>120</v>
      </c>
      <c r="C38" s="63" t="s">
        <v>564</v>
      </c>
    </row>
    <row r="39" spans="1:12" ht="15.75" thickBot="1" x14ac:dyDescent="0.3">
      <c r="A39" s="59">
        <v>32</v>
      </c>
      <c r="B39" s="82" t="s">
        <v>121</v>
      </c>
      <c r="C39" s="63" t="s">
        <v>122</v>
      </c>
    </row>
    <row r="40" spans="1:12" ht="22.5" x14ac:dyDescent="0.25">
      <c r="A40" s="107">
        <v>33</v>
      </c>
      <c r="B40" s="67" t="s">
        <v>125</v>
      </c>
      <c r="C40" s="67" t="s">
        <v>565</v>
      </c>
    </row>
    <row r="41" spans="1:12" ht="23.25" thickBot="1" x14ac:dyDescent="0.3">
      <c r="A41" s="59">
        <v>34</v>
      </c>
      <c r="B41" s="82" t="s">
        <v>128</v>
      </c>
      <c r="C41" s="63" t="s">
        <v>566</v>
      </c>
    </row>
    <row r="42" spans="1:12" x14ac:dyDescent="0.25">
      <c r="A42" s="107">
        <v>35</v>
      </c>
      <c r="B42" s="67" t="s">
        <v>129</v>
      </c>
      <c r="C42" s="67" t="s">
        <v>567</v>
      </c>
    </row>
    <row r="43" spans="1:12" s="85" customFormat="1" ht="15.75" thickBot="1" x14ac:dyDescent="0.3">
      <c r="A43" s="59">
        <v>36</v>
      </c>
      <c r="B43" s="84" t="s">
        <v>132</v>
      </c>
      <c r="C43" s="75" t="s">
        <v>133</v>
      </c>
      <c r="D43"/>
      <c r="E43"/>
      <c r="F43"/>
      <c r="G43"/>
      <c r="H43"/>
      <c r="I43"/>
      <c r="J43"/>
      <c r="K43"/>
      <c r="L43"/>
    </row>
    <row r="44" spans="1:12" ht="23.25" thickBot="1" x14ac:dyDescent="0.3">
      <c r="A44" s="59">
        <v>37</v>
      </c>
      <c r="B44" s="82" t="s">
        <v>134</v>
      </c>
      <c r="C44" s="63" t="s">
        <v>135</v>
      </c>
    </row>
    <row r="45" spans="1:12" ht="15.75" thickBot="1" x14ac:dyDescent="0.3">
      <c r="A45" s="59">
        <v>38</v>
      </c>
      <c r="B45" s="82" t="s">
        <v>136</v>
      </c>
      <c r="C45" s="63" t="s">
        <v>568</v>
      </c>
    </row>
    <row r="46" spans="1:12" ht="23.25" thickBot="1" x14ac:dyDescent="0.3">
      <c r="A46" s="59">
        <v>39</v>
      </c>
      <c r="B46" s="82" t="s">
        <v>138</v>
      </c>
      <c r="C46" s="63" t="s">
        <v>569</v>
      </c>
    </row>
    <row r="47" spans="1:12" ht="23.25" thickBot="1" x14ac:dyDescent="0.3">
      <c r="A47" s="59">
        <v>40</v>
      </c>
      <c r="B47" s="82" t="s">
        <v>141</v>
      </c>
      <c r="C47" s="63" t="s">
        <v>570</v>
      </c>
    </row>
    <row r="48" spans="1:12" ht="15.75" thickBot="1" x14ac:dyDescent="0.3">
      <c r="A48" s="59">
        <v>41</v>
      </c>
      <c r="B48" s="82" t="s">
        <v>143</v>
      </c>
      <c r="C48" s="63" t="s">
        <v>144</v>
      </c>
    </row>
    <row r="49" spans="1:12" ht="22.5" x14ac:dyDescent="0.25">
      <c r="A49" s="59">
        <v>42</v>
      </c>
      <c r="B49" s="68" t="s">
        <v>147</v>
      </c>
      <c r="C49" s="68" t="s">
        <v>571</v>
      </c>
    </row>
    <row r="50" spans="1:12" s="85" customFormat="1" ht="23.25" thickBot="1" x14ac:dyDescent="0.3">
      <c r="A50" s="59">
        <v>43</v>
      </c>
      <c r="B50" s="84" t="s">
        <v>150</v>
      </c>
      <c r="C50" s="75" t="s">
        <v>572</v>
      </c>
      <c r="D50"/>
      <c r="E50"/>
      <c r="F50"/>
      <c r="G50"/>
      <c r="H50"/>
      <c r="I50"/>
      <c r="J50"/>
      <c r="K50"/>
      <c r="L50"/>
    </row>
    <row r="51" spans="1:12" ht="23.25" thickBot="1" x14ac:dyDescent="0.3">
      <c r="A51" s="59">
        <v>44</v>
      </c>
      <c r="B51" s="82" t="s">
        <v>152</v>
      </c>
      <c r="C51" s="63" t="s">
        <v>153</v>
      </c>
    </row>
    <row r="52" spans="1:12" ht="23.25" thickBot="1" x14ac:dyDescent="0.3">
      <c r="A52" s="59">
        <v>45</v>
      </c>
      <c r="B52" s="82" t="s">
        <v>157</v>
      </c>
      <c r="C52" s="63" t="s">
        <v>158</v>
      </c>
    </row>
    <row r="53" spans="1:12" ht="15.75" thickBot="1" x14ac:dyDescent="0.3">
      <c r="A53" s="59">
        <v>46</v>
      </c>
      <c r="B53" s="82" t="s">
        <v>160</v>
      </c>
      <c r="C53" s="63" t="s">
        <v>161</v>
      </c>
    </row>
    <row r="54" spans="1:12" ht="23.25" thickBot="1" x14ac:dyDescent="0.3">
      <c r="A54" s="59">
        <v>47</v>
      </c>
      <c r="B54" s="82" t="s">
        <v>163</v>
      </c>
      <c r="C54" s="63" t="s">
        <v>573</v>
      </c>
    </row>
    <row r="55" spans="1:12" ht="23.25" thickBot="1" x14ac:dyDescent="0.3">
      <c r="A55" s="59">
        <v>48</v>
      </c>
      <c r="B55" s="82" t="s">
        <v>166</v>
      </c>
      <c r="C55" s="63" t="s">
        <v>167</v>
      </c>
    </row>
    <row r="56" spans="1:12" ht="23.25" thickBot="1" x14ac:dyDescent="0.3">
      <c r="A56" s="59">
        <v>49</v>
      </c>
      <c r="B56" s="82" t="s">
        <v>169</v>
      </c>
      <c r="C56" s="63" t="s">
        <v>574</v>
      </c>
    </row>
    <row r="57" spans="1:12" ht="15.75" thickBot="1" x14ac:dyDescent="0.3">
      <c r="A57" s="59">
        <v>50</v>
      </c>
      <c r="B57" s="86" t="s">
        <v>170</v>
      </c>
      <c r="C57" s="87" t="s">
        <v>171</v>
      </c>
    </row>
    <row r="58" spans="1:12" s="85" customFormat="1" ht="15.75" thickBot="1" x14ac:dyDescent="0.3">
      <c r="A58" s="59">
        <v>51</v>
      </c>
      <c r="B58" s="88" t="s">
        <v>522</v>
      </c>
      <c r="C58" s="75" t="s">
        <v>155</v>
      </c>
      <c r="D58"/>
      <c r="E58"/>
      <c r="F58"/>
      <c r="G58"/>
      <c r="H58"/>
      <c r="I58"/>
      <c r="J58"/>
      <c r="K58"/>
      <c r="L58"/>
    </row>
    <row r="59" spans="1:12" s="85" customFormat="1" ht="15.75" thickBot="1" x14ac:dyDescent="0.3">
      <c r="A59" s="59">
        <v>52</v>
      </c>
      <c r="B59" s="89" t="s">
        <v>523</v>
      </c>
      <c r="C59" s="90" t="s">
        <v>172</v>
      </c>
      <c r="D59"/>
      <c r="E59"/>
      <c r="F59"/>
      <c r="G59"/>
      <c r="H59"/>
      <c r="I59"/>
      <c r="J59"/>
      <c r="K59"/>
      <c r="L59"/>
    </row>
    <row r="60" spans="1:12" s="85" customFormat="1" ht="15.75" thickBot="1" x14ac:dyDescent="0.3">
      <c r="A60" s="59">
        <v>53</v>
      </c>
      <c r="B60" s="88" t="s">
        <v>524</v>
      </c>
      <c r="C60" s="90" t="s">
        <v>174</v>
      </c>
      <c r="D60"/>
      <c r="E60"/>
      <c r="F60"/>
      <c r="G60"/>
      <c r="H60"/>
      <c r="I60"/>
      <c r="J60"/>
      <c r="K60"/>
      <c r="L60"/>
    </row>
    <row r="61" spans="1:12" s="85" customFormat="1" ht="15.75" thickBot="1" x14ac:dyDescent="0.3">
      <c r="A61" s="59">
        <v>54</v>
      </c>
      <c r="B61" s="89" t="s">
        <v>525</v>
      </c>
      <c r="C61" s="90" t="s">
        <v>176</v>
      </c>
      <c r="D61"/>
      <c r="E61"/>
      <c r="F61"/>
      <c r="G61"/>
      <c r="H61"/>
      <c r="I61"/>
      <c r="J61"/>
      <c r="K61"/>
      <c r="L61"/>
    </row>
    <row r="62" spans="1:12" ht="23.25" thickBot="1" x14ac:dyDescent="0.3">
      <c r="A62" s="59">
        <v>55</v>
      </c>
      <c r="B62" s="86" t="s">
        <v>179</v>
      </c>
      <c r="C62" s="87" t="s">
        <v>180</v>
      </c>
    </row>
    <row r="63" spans="1:12" ht="23.25" thickBot="1" x14ac:dyDescent="0.3">
      <c r="A63" s="59">
        <v>56</v>
      </c>
      <c r="B63" s="86" t="s">
        <v>182</v>
      </c>
      <c r="C63" s="87" t="s">
        <v>549</v>
      </c>
    </row>
    <row r="64" spans="1:12" ht="15.75" thickBot="1" x14ac:dyDescent="0.3">
      <c r="A64" s="59">
        <v>57</v>
      </c>
      <c r="B64" s="86" t="s">
        <v>184</v>
      </c>
      <c r="C64" s="87" t="s">
        <v>185</v>
      </c>
    </row>
    <row r="65" spans="1:12" ht="15.75" thickBot="1" x14ac:dyDescent="0.3">
      <c r="A65" s="59"/>
      <c r="B65" s="91"/>
      <c r="C65" s="92" t="s">
        <v>188</v>
      </c>
    </row>
    <row r="66" spans="1:12" ht="23.25" thickBot="1" x14ac:dyDescent="0.3">
      <c r="A66" s="59">
        <v>58</v>
      </c>
      <c r="B66" s="93" t="s">
        <v>189</v>
      </c>
      <c r="C66" s="90" t="s">
        <v>190</v>
      </c>
    </row>
    <row r="67" spans="1:12" ht="34.5" thickBot="1" x14ac:dyDescent="0.3">
      <c r="A67" s="59">
        <v>59</v>
      </c>
      <c r="B67" s="93" t="s">
        <v>191</v>
      </c>
      <c r="C67" s="90" t="s">
        <v>192</v>
      </c>
    </row>
    <row r="68" spans="1:12" ht="34.5" thickBot="1" x14ac:dyDescent="0.3">
      <c r="A68" s="59">
        <v>60</v>
      </c>
      <c r="B68" s="93" t="s">
        <v>195</v>
      </c>
      <c r="C68" s="90" t="s">
        <v>575</v>
      </c>
    </row>
    <row r="69" spans="1:12" ht="22.5" x14ac:dyDescent="0.25">
      <c r="A69" s="108">
        <v>61</v>
      </c>
      <c r="B69" s="94" t="s">
        <v>198</v>
      </c>
      <c r="C69" s="94" t="s">
        <v>199</v>
      </c>
    </row>
    <row r="70" spans="1:12" ht="15.75" thickBot="1" x14ac:dyDescent="0.3">
      <c r="A70" s="59">
        <v>62</v>
      </c>
      <c r="B70" s="86" t="s">
        <v>201</v>
      </c>
      <c r="C70" s="87" t="s">
        <v>202</v>
      </c>
    </row>
    <row r="71" spans="1:12" ht="15.75" thickBot="1" x14ac:dyDescent="0.3">
      <c r="A71" s="59">
        <v>63</v>
      </c>
      <c r="B71" s="86" t="s">
        <v>204</v>
      </c>
      <c r="C71" s="87" t="s">
        <v>205</v>
      </c>
    </row>
    <row r="72" spans="1:12" ht="23.25" thickBot="1" x14ac:dyDescent="0.3">
      <c r="A72" s="59">
        <v>64</v>
      </c>
      <c r="B72" s="95" t="s">
        <v>207</v>
      </c>
      <c r="C72" s="96" t="s">
        <v>208</v>
      </c>
    </row>
    <row r="73" spans="1:12" s="85" customFormat="1" ht="15.75" thickBot="1" x14ac:dyDescent="0.3">
      <c r="A73" s="59">
        <v>65</v>
      </c>
      <c r="B73" s="89" t="s">
        <v>526</v>
      </c>
      <c r="C73" s="97" t="s">
        <v>209</v>
      </c>
      <c r="D73"/>
      <c r="E73"/>
      <c r="F73"/>
      <c r="G73"/>
      <c r="H73"/>
      <c r="I73"/>
      <c r="J73"/>
      <c r="K73"/>
      <c r="L73"/>
    </row>
    <row r="74" spans="1:12" ht="22.5" x14ac:dyDescent="0.25">
      <c r="A74" s="107">
        <v>66</v>
      </c>
      <c r="B74" s="67" t="s">
        <v>560</v>
      </c>
      <c r="C74" s="67" t="s">
        <v>213</v>
      </c>
    </row>
    <row r="75" spans="1:12" ht="23.25" thickBot="1" x14ac:dyDescent="0.3">
      <c r="A75" s="59">
        <v>67</v>
      </c>
      <c r="B75" s="82" t="s">
        <v>215</v>
      </c>
      <c r="C75" s="63" t="s">
        <v>216</v>
      </c>
    </row>
    <row r="76" spans="1:12" s="85" customFormat="1" ht="23.25" thickBot="1" x14ac:dyDescent="0.3">
      <c r="A76" s="59">
        <v>68</v>
      </c>
      <c r="B76" s="98" t="s">
        <v>527</v>
      </c>
      <c r="C76" s="76" t="s">
        <v>218</v>
      </c>
      <c r="D76"/>
      <c r="E76"/>
      <c r="F76"/>
      <c r="G76"/>
      <c r="H76"/>
      <c r="I76"/>
      <c r="J76"/>
      <c r="K76"/>
      <c r="L76"/>
    </row>
    <row r="77" spans="1:12" ht="15.75" thickBot="1" x14ac:dyDescent="0.3">
      <c r="A77" s="59">
        <v>69</v>
      </c>
      <c r="B77" s="82" t="s">
        <v>222</v>
      </c>
      <c r="C77" s="63" t="s">
        <v>223</v>
      </c>
    </row>
    <row r="78" spans="1:12" ht="15.75" thickBot="1" x14ac:dyDescent="0.3">
      <c r="A78" s="59">
        <v>70</v>
      </c>
      <c r="B78" s="82" t="s">
        <v>225</v>
      </c>
      <c r="C78" s="63" t="s">
        <v>226</v>
      </c>
    </row>
    <row r="79" spans="1:12" ht="15.75" thickBot="1" x14ac:dyDescent="0.3">
      <c r="A79" s="59">
        <v>71</v>
      </c>
      <c r="B79" s="82" t="s">
        <v>228</v>
      </c>
      <c r="C79" s="63" t="s">
        <v>229</v>
      </c>
    </row>
    <row r="80" spans="1:12" ht="23.25" thickBot="1" x14ac:dyDescent="0.3">
      <c r="A80" s="59">
        <v>72</v>
      </c>
      <c r="B80" s="82" t="s">
        <v>230</v>
      </c>
      <c r="C80" s="63" t="s">
        <v>576</v>
      </c>
    </row>
    <row r="81" spans="1:12" ht="15.75" thickBot="1" x14ac:dyDescent="0.3">
      <c r="A81" s="59">
        <v>73</v>
      </c>
      <c r="B81" s="82" t="s">
        <v>233</v>
      </c>
      <c r="C81" s="63" t="s">
        <v>234</v>
      </c>
    </row>
    <row r="82" spans="1:12" ht="23.25" thickBot="1" x14ac:dyDescent="0.3">
      <c r="A82" s="59">
        <v>74</v>
      </c>
      <c r="B82" s="82" t="s">
        <v>236</v>
      </c>
      <c r="C82" s="77" t="s">
        <v>237</v>
      </c>
    </row>
    <row r="83" spans="1:12" ht="23.25" thickBot="1" x14ac:dyDescent="0.3">
      <c r="A83" s="59">
        <v>75</v>
      </c>
      <c r="B83" s="98" t="s">
        <v>528</v>
      </c>
      <c r="C83" s="80" t="s">
        <v>239</v>
      </c>
    </row>
    <row r="84" spans="1:12" ht="23.25" thickBot="1" x14ac:dyDescent="0.3">
      <c r="A84" s="59">
        <v>76</v>
      </c>
      <c r="B84" s="82" t="s">
        <v>243</v>
      </c>
      <c r="C84" s="63" t="s">
        <v>577</v>
      </c>
    </row>
    <row r="85" spans="1:12" ht="15.75" thickBot="1" x14ac:dyDescent="0.3">
      <c r="A85" s="59">
        <v>77</v>
      </c>
      <c r="B85" s="82" t="s">
        <v>244</v>
      </c>
      <c r="C85" s="63" t="s">
        <v>245</v>
      </c>
    </row>
    <row r="86" spans="1:12" ht="15.75" thickBot="1" x14ac:dyDescent="0.3">
      <c r="A86" s="59">
        <v>78</v>
      </c>
      <c r="B86" s="74" t="s">
        <v>247</v>
      </c>
      <c r="C86" s="77" t="s">
        <v>248</v>
      </c>
    </row>
    <row r="87" spans="1:12" ht="15.75" thickBot="1" x14ac:dyDescent="0.3">
      <c r="A87" s="59">
        <v>79</v>
      </c>
      <c r="B87" s="74" t="s">
        <v>251</v>
      </c>
      <c r="C87" s="63" t="s">
        <v>252</v>
      </c>
    </row>
    <row r="88" spans="1:12" ht="22.5" x14ac:dyDescent="0.25">
      <c r="A88" s="107">
        <v>80</v>
      </c>
      <c r="B88" s="67" t="s">
        <v>256</v>
      </c>
      <c r="C88" s="67" t="s">
        <v>578</v>
      </c>
    </row>
    <row r="89" spans="1:12" ht="15.75" thickBot="1" x14ac:dyDescent="0.3">
      <c r="A89" s="59">
        <v>81</v>
      </c>
      <c r="B89" s="74" t="s">
        <v>258</v>
      </c>
      <c r="C89" s="63" t="s">
        <v>508</v>
      </c>
    </row>
    <row r="90" spans="1:12" ht="15.75" thickBot="1" x14ac:dyDescent="0.3">
      <c r="A90" s="59">
        <v>82</v>
      </c>
      <c r="B90" s="74" t="s">
        <v>261</v>
      </c>
      <c r="C90" s="63" t="s">
        <v>262</v>
      </c>
    </row>
    <row r="91" spans="1:12" ht="23.25" thickBot="1" x14ac:dyDescent="0.3">
      <c r="A91" s="59">
        <v>83</v>
      </c>
      <c r="B91" s="74" t="s">
        <v>265</v>
      </c>
      <c r="C91" s="63" t="s">
        <v>266</v>
      </c>
    </row>
    <row r="92" spans="1:12" ht="15.75" thickBot="1" x14ac:dyDescent="0.3">
      <c r="A92" s="59">
        <v>84</v>
      </c>
      <c r="B92" s="74" t="s">
        <v>268</v>
      </c>
      <c r="C92" s="63" t="s">
        <v>269</v>
      </c>
    </row>
    <row r="93" spans="1:12" ht="15.75" thickBot="1" x14ac:dyDescent="0.3">
      <c r="A93" s="59">
        <v>85</v>
      </c>
      <c r="B93" s="74" t="s">
        <v>272</v>
      </c>
      <c r="C93" s="63" t="s">
        <v>273</v>
      </c>
    </row>
    <row r="94" spans="1:12" ht="15.75" thickBot="1" x14ac:dyDescent="0.3">
      <c r="A94" s="59">
        <v>86</v>
      </c>
      <c r="B94" s="74" t="s">
        <v>275</v>
      </c>
      <c r="C94" s="63" t="s">
        <v>276</v>
      </c>
    </row>
    <row r="95" spans="1:12" ht="15.75" thickBot="1" x14ac:dyDescent="0.3">
      <c r="A95" s="59">
        <v>87</v>
      </c>
      <c r="B95" s="74" t="s">
        <v>278</v>
      </c>
      <c r="C95" s="63" t="s">
        <v>279</v>
      </c>
    </row>
    <row r="96" spans="1:12" s="85" customFormat="1" ht="15.75" thickBot="1" x14ac:dyDescent="0.3">
      <c r="A96" s="59">
        <v>88</v>
      </c>
      <c r="B96" s="78" t="s">
        <v>529</v>
      </c>
      <c r="C96" s="76" t="s">
        <v>280</v>
      </c>
      <c r="D96"/>
      <c r="E96"/>
      <c r="F96"/>
      <c r="G96"/>
      <c r="H96"/>
      <c r="I96"/>
      <c r="J96"/>
      <c r="K96"/>
      <c r="L96"/>
    </row>
    <row r="97" spans="1:12" s="85" customFormat="1" ht="23.25" thickBot="1" x14ac:dyDescent="0.3">
      <c r="A97" s="59">
        <v>89</v>
      </c>
      <c r="B97" s="78" t="s">
        <v>530</v>
      </c>
      <c r="C97" s="76" t="s">
        <v>282</v>
      </c>
      <c r="D97"/>
      <c r="E97"/>
      <c r="F97"/>
      <c r="G97"/>
      <c r="H97"/>
      <c r="I97"/>
      <c r="J97"/>
      <c r="K97"/>
      <c r="L97"/>
    </row>
    <row r="98" spans="1:12" ht="15.75" thickBot="1" x14ac:dyDescent="0.3">
      <c r="A98" s="59">
        <v>90</v>
      </c>
      <c r="B98" s="74" t="s">
        <v>285</v>
      </c>
      <c r="C98" s="63" t="s">
        <v>286</v>
      </c>
    </row>
    <row r="99" spans="1:12" ht="15.75" thickBot="1" x14ac:dyDescent="0.3">
      <c r="A99" s="59">
        <v>91</v>
      </c>
      <c r="B99" s="74" t="s">
        <v>288</v>
      </c>
      <c r="C99" s="63" t="s">
        <v>289</v>
      </c>
    </row>
    <row r="100" spans="1:12" ht="23.25" thickBot="1" x14ac:dyDescent="0.3">
      <c r="A100" s="59">
        <v>92</v>
      </c>
      <c r="B100" s="74" t="s">
        <v>292</v>
      </c>
      <c r="C100" s="63" t="s">
        <v>579</v>
      </c>
    </row>
    <row r="101" spans="1:12" ht="23.25" thickBot="1" x14ac:dyDescent="0.3">
      <c r="A101" s="59">
        <v>93</v>
      </c>
      <c r="B101" s="74" t="s">
        <v>294</v>
      </c>
      <c r="C101" s="63" t="s">
        <v>510</v>
      </c>
    </row>
    <row r="102" spans="1:12" s="85" customFormat="1" ht="15.75" thickBot="1" x14ac:dyDescent="0.3">
      <c r="A102" s="59">
        <v>94</v>
      </c>
      <c r="B102" s="99" t="s">
        <v>296</v>
      </c>
      <c r="C102" s="75" t="s">
        <v>297</v>
      </c>
      <c r="D102"/>
      <c r="E102"/>
      <c r="F102"/>
      <c r="G102"/>
      <c r="H102"/>
      <c r="I102"/>
      <c r="J102"/>
      <c r="K102"/>
      <c r="L102"/>
    </row>
    <row r="103" spans="1:12" ht="15.75" thickBot="1" x14ac:dyDescent="0.3">
      <c r="A103" s="59">
        <v>95</v>
      </c>
      <c r="B103" s="74" t="s">
        <v>301</v>
      </c>
      <c r="C103" s="63" t="s">
        <v>302</v>
      </c>
    </row>
    <row r="104" spans="1:12" ht="23.25" thickBot="1" x14ac:dyDescent="0.3">
      <c r="A104" s="59">
        <v>96</v>
      </c>
      <c r="B104" s="74" t="s">
        <v>304</v>
      </c>
      <c r="C104" s="63" t="s">
        <v>580</v>
      </c>
    </row>
    <row r="105" spans="1:12" ht="15.75" thickBot="1" x14ac:dyDescent="0.3">
      <c r="A105" s="59">
        <v>97</v>
      </c>
      <c r="B105" s="74" t="s">
        <v>305</v>
      </c>
      <c r="C105" s="63" t="s">
        <v>306</v>
      </c>
    </row>
    <row r="106" spans="1:12" ht="15.75" thickBot="1" x14ac:dyDescent="0.3">
      <c r="A106" s="59">
        <v>98</v>
      </c>
      <c r="B106" s="74" t="s">
        <v>309</v>
      </c>
      <c r="C106" s="63" t="s">
        <v>310</v>
      </c>
    </row>
    <row r="107" spans="1:12" ht="15.75" thickBot="1" x14ac:dyDescent="0.3">
      <c r="A107" s="59">
        <v>99</v>
      </c>
      <c r="B107" s="74" t="s">
        <v>312</v>
      </c>
      <c r="C107" s="63" t="s">
        <v>313</v>
      </c>
    </row>
    <row r="108" spans="1:12" s="85" customFormat="1" ht="15.75" thickBot="1" x14ac:dyDescent="0.3">
      <c r="A108" s="59">
        <v>100</v>
      </c>
      <c r="B108" s="78" t="s">
        <v>531</v>
      </c>
      <c r="C108" s="76" t="s">
        <v>314</v>
      </c>
      <c r="D108"/>
      <c r="E108"/>
      <c r="F108"/>
      <c r="G108"/>
      <c r="H108"/>
      <c r="I108"/>
      <c r="J108"/>
      <c r="K108"/>
      <c r="L108"/>
    </row>
    <row r="109" spans="1:12" ht="15.75" thickBot="1" x14ac:dyDescent="0.3">
      <c r="A109" s="59">
        <v>101</v>
      </c>
      <c r="B109" s="74" t="s">
        <v>317</v>
      </c>
      <c r="C109" s="63" t="s">
        <v>318</v>
      </c>
    </row>
    <row r="110" spans="1:12" s="100" customFormat="1" ht="15.75" thickBot="1" x14ac:dyDescent="0.3">
      <c r="A110" s="59">
        <v>102</v>
      </c>
      <c r="B110" s="99" t="s">
        <v>321</v>
      </c>
      <c r="C110" s="75" t="s">
        <v>322</v>
      </c>
      <c r="D110"/>
      <c r="E110"/>
      <c r="F110"/>
      <c r="G110"/>
      <c r="H110"/>
      <c r="I110"/>
      <c r="J110"/>
      <c r="K110"/>
      <c r="L110"/>
    </row>
    <row r="111" spans="1:12" ht="23.25" thickBot="1" x14ac:dyDescent="0.3">
      <c r="A111" s="59">
        <v>103</v>
      </c>
      <c r="B111" s="74" t="s">
        <v>324</v>
      </c>
      <c r="C111" s="63" t="s">
        <v>511</v>
      </c>
    </row>
    <row r="112" spans="1:12" ht="15.75" thickBot="1" x14ac:dyDescent="0.3">
      <c r="A112" s="59">
        <v>104</v>
      </c>
      <c r="B112" s="74" t="s">
        <v>327</v>
      </c>
      <c r="C112" s="63" t="s">
        <v>328</v>
      </c>
    </row>
    <row r="113" spans="1:12" ht="15.75" thickBot="1" x14ac:dyDescent="0.3">
      <c r="A113" s="59">
        <v>105</v>
      </c>
      <c r="B113" s="74" t="s">
        <v>329</v>
      </c>
      <c r="C113" s="63" t="s">
        <v>330</v>
      </c>
    </row>
    <row r="114" spans="1:12" s="101" customFormat="1" ht="15.75" thickBot="1" x14ac:dyDescent="0.3">
      <c r="A114" s="59">
        <v>106</v>
      </c>
      <c r="B114" s="78" t="s">
        <v>532</v>
      </c>
      <c r="C114" s="76" t="s">
        <v>331</v>
      </c>
      <c r="D114"/>
      <c r="E114"/>
      <c r="F114"/>
      <c r="G114"/>
      <c r="H114"/>
      <c r="I114"/>
      <c r="J114"/>
      <c r="K114"/>
      <c r="L114"/>
    </row>
    <row r="115" spans="1:12" ht="15.75" thickBot="1" x14ac:dyDescent="0.3">
      <c r="A115" s="59">
        <v>107</v>
      </c>
      <c r="B115" s="74" t="s">
        <v>334</v>
      </c>
      <c r="C115" s="63" t="s">
        <v>335</v>
      </c>
    </row>
    <row r="116" spans="1:12" ht="15.75" thickBot="1" x14ac:dyDescent="0.3">
      <c r="A116" s="59">
        <v>108</v>
      </c>
      <c r="B116" s="74" t="s">
        <v>338</v>
      </c>
      <c r="C116" s="63" t="s">
        <v>339</v>
      </c>
    </row>
    <row r="117" spans="1:12" ht="23.25" thickBot="1" x14ac:dyDescent="0.3">
      <c r="A117" s="59">
        <v>109</v>
      </c>
      <c r="B117" s="74" t="s">
        <v>342</v>
      </c>
      <c r="C117" s="63" t="s">
        <v>343</v>
      </c>
    </row>
    <row r="118" spans="1:12" ht="23.25" thickBot="1" x14ac:dyDescent="0.3">
      <c r="A118" s="59">
        <v>110</v>
      </c>
      <c r="B118" s="74" t="s">
        <v>346</v>
      </c>
      <c r="C118" s="77" t="s">
        <v>347</v>
      </c>
    </row>
    <row r="119" spans="1:12" ht="15.75" thickBot="1" x14ac:dyDescent="0.3">
      <c r="A119" s="107">
        <v>111</v>
      </c>
      <c r="B119" s="67" t="s">
        <v>351</v>
      </c>
      <c r="C119" s="67" t="s">
        <v>352</v>
      </c>
    </row>
    <row r="120" spans="1:12" x14ac:dyDescent="0.25">
      <c r="A120" s="107">
        <v>112</v>
      </c>
      <c r="B120" s="67" t="s">
        <v>354</v>
      </c>
      <c r="C120" s="67" t="s">
        <v>355</v>
      </c>
    </row>
    <row r="121" spans="1:12" ht="23.25" thickBot="1" x14ac:dyDescent="0.3">
      <c r="A121" s="59">
        <v>113</v>
      </c>
      <c r="B121" s="82" t="s">
        <v>361</v>
      </c>
      <c r="C121" s="63" t="s">
        <v>513</v>
      </c>
    </row>
    <row r="122" spans="1:12" ht="15.75" thickBot="1" x14ac:dyDescent="0.3">
      <c r="A122" s="107">
        <v>114</v>
      </c>
      <c r="B122" s="67" t="s">
        <v>363</v>
      </c>
      <c r="C122" s="67" t="s">
        <v>100</v>
      </c>
    </row>
    <row r="123" spans="1:12" ht="22.5" x14ac:dyDescent="0.25">
      <c r="A123" s="107">
        <v>115</v>
      </c>
      <c r="B123" s="67" t="s">
        <v>366</v>
      </c>
      <c r="C123" s="67" t="s">
        <v>367</v>
      </c>
    </row>
    <row r="124" spans="1:12" ht="45.75" thickBot="1" x14ac:dyDescent="0.3">
      <c r="A124" s="59">
        <v>116</v>
      </c>
      <c r="B124" s="82" t="s">
        <v>370</v>
      </c>
      <c r="C124" s="63" t="s">
        <v>515</v>
      </c>
    </row>
    <row r="125" spans="1:12" ht="15.75" thickBot="1" x14ac:dyDescent="0.3">
      <c r="A125" s="59">
        <v>117</v>
      </c>
      <c r="B125" s="82" t="s">
        <v>371</v>
      </c>
      <c r="C125" s="63" t="s">
        <v>372</v>
      </c>
    </row>
    <row r="126" spans="1:12" ht="15.75" thickBot="1" x14ac:dyDescent="0.3">
      <c r="A126" s="59">
        <v>118</v>
      </c>
      <c r="B126" s="82" t="s">
        <v>375</v>
      </c>
      <c r="C126" s="63" t="s">
        <v>376</v>
      </c>
    </row>
    <row r="127" spans="1:12" ht="45.75" thickBot="1" x14ac:dyDescent="0.3">
      <c r="A127" s="59">
        <v>119</v>
      </c>
      <c r="B127" s="82" t="s">
        <v>378</v>
      </c>
      <c r="C127" s="63" t="s">
        <v>379</v>
      </c>
    </row>
    <row r="128" spans="1:12" ht="15.75" thickBot="1" x14ac:dyDescent="0.3">
      <c r="A128" s="59">
        <v>120</v>
      </c>
      <c r="B128" s="82" t="s">
        <v>381</v>
      </c>
      <c r="C128" s="63" t="s">
        <v>382</v>
      </c>
    </row>
    <row r="129" spans="1:12" ht="15.75" thickBot="1" x14ac:dyDescent="0.3">
      <c r="A129" s="59">
        <v>121</v>
      </c>
      <c r="B129" s="82" t="s">
        <v>385</v>
      </c>
      <c r="C129" s="63" t="s">
        <v>386</v>
      </c>
    </row>
    <row r="130" spans="1:12" ht="15.75" thickBot="1" x14ac:dyDescent="0.3">
      <c r="A130" s="59">
        <v>122</v>
      </c>
      <c r="B130" s="82" t="s">
        <v>388</v>
      </c>
      <c r="C130" s="63" t="s">
        <v>389</v>
      </c>
    </row>
    <row r="131" spans="1:12" ht="15.75" thickBot="1" x14ac:dyDescent="0.3">
      <c r="A131" s="59">
        <v>123</v>
      </c>
      <c r="B131" s="82" t="s">
        <v>391</v>
      </c>
      <c r="C131" s="63" t="s">
        <v>392</v>
      </c>
    </row>
    <row r="132" spans="1:12" ht="15.75" thickBot="1" x14ac:dyDescent="0.3">
      <c r="A132" s="59">
        <v>124</v>
      </c>
      <c r="B132" s="82" t="s">
        <v>395</v>
      </c>
      <c r="C132" s="63" t="s">
        <v>396</v>
      </c>
    </row>
    <row r="133" spans="1:12" ht="15.75" thickBot="1" x14ac:dyDescent="0.3">
      <c r="A133" s="59">
        <v>125</v>
      </c>
      <c r="B133" s="102" t="s">
        <v>399</v>
      </c>
      <c r="C133" s="87" t="s">
        <v>400</v>
      </c>
    </row>
    <row r="134" spans="1:12" s="101" customFormat="1" ht="15.75" thickBot="1" x14ac:dyDescent="0.3">
      <c r="A134" s="59">
        <v>126</v>
      </c>
      <c r="B134" s="98" t="s">
        <v>533</v>
      </c>
      <c r="C134" s="103" t="s">
        <v>402</v>
      </c>
      <c r="D134"/>
      <c r="E134"/>
      <c r="F134"/>
      <c r="G134"/>
      <c r="H134"/>
      <c r="I134"/>
      <c r="J134"/>
      <c r="K134"/>
      <c r="L134"/>
    </row>
    <row r="135" spans="1:12" s="101" customFormat="1" ht="15.75" thickBot="1" x14ac:dyDescent="0.3">
      <c r="A135" s="59">
        <v>127</v>
      </c>
      <c r="B135" s="104" t="s">
        <v>534</v>
      </c>
      <c r="C135" s="103" t="s">
        <v>405</v>
      </c>
      <c r="D135"/>
      <c r="E135"/>
      <c r="F135"/>
      <c r="G135"/>
      <c r="H135"/>
      <c r="I135"/>
      <c r="J135"/>
      <c r="K135"/>
      <c r="L135"/>
    </row>
    <row r="136" spans="1:12" s="101" customFormat="1" ht="15.75" thickBot="1" x14ac:dyDescent="0.3">
      <c r="A136" s="59">
        <v>128</v>
      </c>
      <c r="B136" s="98" t="s">
        <v>535</v>
      </c>
      <c r="C136" s="103" t="s">
        <v>408</v>
      </c>
      <c r="D136"/>
      <c r="E136"/>
      <c r="F136"/>
      <c r="G136"/>
      <c r="H136"/>
      <c r="I136"/>
      <c r="J136"/>
      <c r="K136"/>
      <c r="L136"/>
    </row>
    <row r="137" spans="1:12" s="101" customFormat="1" ht="15.75" thickBot="1" x14ac:dyDescent="0.3">
      <c r="A137" s="59">
        <v>129</v>
      </c>
      <c r="B137" s="104" t="s">
        <v>536</v>
      </c>
      <c r="C137" s="103" t="s">
        <v>410</v>
      </c>
      <c r="D137"/>
      <c r="E137"/>
      <c r="F137"/>
      <c r="G137"/>
      <c r="H137"/>
      <c r="I137"/>
      <c r="J137"/>
      <c r="K137"/>
      <c r="L137"/>
    </row>
    <row r="138" spans="1:12" s="101" customFormat="1" ht="15.75" thickBot="1" x14ac:dyDescent="0.3">
      <c r="A138" s="59">
        <v>130</v>
      </c>
      <c r="B138" s="98" t="s">
        <v>537</v>
      </c>
      <c r="C138" s="103" t="s">
        <v>413</v>
      </c>
      <c r="D138"/>
      <c r="E138"/>
      <c r="F138"/>
      <c r="G138"/>
      <c r="H138"/>
      <c r="I138"/>
      <c r="J138"/>
      <c r="K138"/>
      <c r="L138"/>
    </row>
    <row r="139" spans="1:12" ht="15.75" thickBot="1" x14ac:dyDescent="0.3">
      <c r="A139" s="59">
        <v>131</v>
      </c>
      <c r="B139" s="86" t="s">
        <v>418</v>
      </c>
      <c r="C139" s="87" t="s">
        <v>517</v>
      </c>
    </row>
    <row r="140" spans="1:12" ht="23.25" thickBot="1" x14ac:dyDescent="0.3">
      <c r="A140" s="59">
        <v>132</v>
      </c>
      <c r="B140" s="86" t="s">
        <v>419</v>
      </c>
      <c r="C140" s="87" t="s">
        <v>420</v>
      </c>
    </row>
    <row r="141" spans="1:12" ht="15.75" thickBot="1" x14ac:dyDescent="0.3">
      <c r="A141" s="59">
        <v>133</v>
      </c>
      <c r="B141" s="86" t="s">
        <v>422</v>
      </c>
      <c r="C141" s="87" t="s">
        <v>423</v>
      </c>
    </row>
    <row r="142" spans="1:12" ht="23.25" thickBot="1" x14ac:dyDescent="0.3">
      <c r="A142" s="59">
        <v>134</v>
      </c>
      <c r="B142" s="86" t="s">
        <v>424</v>
      </c>
      <c r="C142" s="87" t="s">
        <v>518</v>
      </c>
    </row>
    <row r="143" spans="1:12" ht="15.75" thickBot="1" x14ac:dyDescent="0.3">
      <c r="A143" s="59">
        <v>135</v>
      </c>
      <c r="B143" s="86" t="s">
        <v>427</v>
      </c>
      <c r="C143" s="87" t="s">
        <v>428</v>
      </c>
    </row>
    <row r="144" spans="1:12" ht="23.25" thickBot="1" x14ac:dyDescent="0.3">
      <c r="A144" s="59">
        <v>136</v>
      </c>
      <c r="B144" s="86" t="s">
        <v>431</v>
      </c>
      <c r="C144" s="87" t="s">
        <v>432</v>
      </c>
    </row>
    <row r="145" spans="1:12" s="101" customFormat="1" ht="15.75" thickBot="1" x14ac:dyDescent="0.3">
      <c r="A145" s="59">
        <v>137</v>
      </c>
      <c r="B145" s="105" t="s">
        <v>538</v>
      </c>
      <c r="C145" s="103" t="s">
        <v>434</v>
      </c>
      <c r="D145"/>
      <c r="E145"/>
      <c r="F145"/>
      <c r="G145"/>
      <c r="H145"/>
      <c r="I145"/>
      <c r="J145"/>
      <c r="K145"/>
      <c r="L145"/>
    </row>
    <row r="146" spans="1:12" x14ac:dyDescent="0.25">
      <c r="A146" s="108">
        <v>138</v>
      </c>
      <c r="B146" s="94" t="s">
        <v>438</v>
      </c>
      <c r="C146" s="94" t="s">
        <v>439</v>
      </c>
    </row>
    <row r="147" spans="1:12" ht="15.75" thickBot="1" x14ac:dyDescent="0.3">
      <c r="A147" s="59">
        <v>139</v>
      </c>
      <c r="B147" s="86" t="s">
        <v>447</v>
      </c>
      <c r="C147" s="87" t="s">
        <v>448</v>
      </c>
    </row>
    <row r="148" spans="1:12" ht="23.25" thickBot="1" x14ac:dyDescent="0.3">
      <c r="A148" s="59">
        <v>140</v>
      </c>
      <c r="B148" s="86" t="s">
        <v>451</v>
      </c>
      <c r="C148" s="106" t="s">
        <v>452</v>
      </c>
    </row>
    <row r="149" spans="1:12" x14ac:dyDescent="0.25">
      <c r="A149" s="59">
        <v>141</v>
      </c>
      <c r="B149" s="94" t="s">
        <v>454</v>
      </c>
      <c r="C149" s="94" t="s">
        <v>455</v>
      </c>
    </row>
    <row r="150" spans="1:12" ht="15.75" thickBot="1" x14ac:dyDescent="0.3">
      <c r="A150" s="59">
        <v>142</v>
      </c>
      <c r="B150" s="86" t="s">
        <v>457</v>
      </c>
      <c r="C150" s="87" t="s">
        <v>458</v>
      </c>
    </row>
    <row r="151" spans="1:12" ht="15.75" thickBot="1" x14ac:dyDescent="0.3">
      <c r="A151" s="59">
        <v>143</v>
      </c>
      <c r="B151" s="86" t="s">
        <v>462</v>
      </c>
      <c r="C151" s="87" t="s">
        <v>463</v>
      </c>
    </row>
    <row r="152" spans="1:12" x14ac:dyDescent="0.25">
      <c r="A152" s="107">
        <v>144</v>
      </c>
      <c r="B152" s="67" t="s">
        <v>466</v>
      </c>
      <c r="C152" s="67" t="s">
        <v>467</v>
      </c>
    </row>
    <row r="153" spans="1:12" ht="15.75" thickBot="1" x14ac:dyDescent="0.3">
      <c r="A153" s="59">
        <v>145</v>
      </c>
      <c r="B153" s="74" t="s">
        <v>470</v>
      </c>
      <c r="C153" s="63" t="s">
        <v>471</v>
      </c>
    </row>
    <row r="154" spans="1:12" ht="15.75" thickBot="1" x14ac:dyDescent="0.3">
      <c r="A154" s="59">
        <v>146</v>
      </c>
      <c r="B154" s="74" t="s">
        <v>472</v>
      </c>
      <c r="C154" s="63" t="s">
        <v>473</v>
      </c>
    </row>
    <row r="155" spans="1:12" ht="15.75" thickBot="1" x14ac:dyDescent="0.3">
      <c r="A155" s="59"/>
      <c r="B155" s="64"/>
      <c r="C155" s="65" t="s">
        <v>475</v>
      </c>
    </row>
    <row r="156" spans="1:12" ht="15.75" thickBot="1" x14ac:dyDescent="0.3">
      <c r="A156" s="59">
        <v>147</v>
      </c>
      <c r="B156" s="74" t="s">
        <v>477</v>
      </c>
      <c r="C156" s="63" t="s">
        <v>478</v>
      </c>
    </row>
    <row r="157" spans="1:12" ht="15.75" thickBot="1" x14ac:dyDescent="0.3">
      <c r="A157" s="59">
        <v>148</v>
      </c>
      <c r="B157" s="74" t="s">
        <v>480</v>
      </c>
      <c r="C157" s="63" t="s">
        <v>481</v>
      </c>
    </row>
    <row r="158" spans="1:12" ht="15.75" thickBot="1" x14ac:dyDescent="0.3">
      <c r="A158" s="59">
        <v>149</v>
      </c>
      <c r="B158" s="74" t="s">
        <v>482</v>
      </c>
      <c r="C158" s="63" t="s">
        <v>483</v>
      </c>
    </row>
    <row r="159" spans="1:12" s="101" customFormat="1" ht="15.75" thickBot="1" x14ac:dyDescent="0.3">
      <c r="A159" s="59">
        <v>150</v>
      </c>
      <c r="B159" s="78" t="s">
        <v>539</v>
      </c>
      <c r="C159" s="76" t="s">
        <v>484</v>
      </c>
      <c r="D159"/>
      <c r="E159"/>
      <c r="F159"/>
      <c r="G159"/>
      <c r="H159"/>
      <c r="I159"/>
      <c r="J159"/>
      <c r="K159"/>
      <c r="L159"/>
    </row>
    <row r="160" spans="1:12" ht="15.75" thickBot="1" x14ac:dyDescent="0.3">
      <c r="A160" s="59">
        <v>151</v>
      </c>
      <c r="B160" s="74" t="s">
        <v>487</v>
      </c>
      <c r="C160" s="63" t="s">
        <v>488</v>
      </c>
    </row>
    <row r="161" spans="1:3" ht="15.75" thickBot="1" x14ac:dyDescent="0.3">
      <c r="A161" s="59">
        <v>152</v>
      </c>
      <c r="B161" s="74" t="s">
        <v>489</v>
      </c>
      <c r="C161" s="63" t="s">
        <v>490</v>
      </c>
    </row>
    <row r="162" spans="1:3" x14ac:dyDescent="0.25">
      <c r="A162" s="59"/>
      <c r="B162" s="61"/>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55"/>
  <sheetViews>
    <sheetView topLeftCell="A107" workbookViewId="0">
      <selection activeCell="C124" sqref="C124:C155"/>
    </sheetView>
  </sheetViews>
  <sheetFormatPr defaultRowHeight="15" x14ac:dyDescent="0.25"/>
  <sheetData>
    <row r="2" spans="2:3" ht="14.45" x14ac:dyDescent="0.35">
      <c r="B2" t="s">
        <v>561</v>
      </c>
    </row>
    <row r="4" spans="2:3" ht="14.45" x14ac:dyDescent="0.35">
      <c r="B4">
        <v>1</v>
      </c>
      <c r="C4">
        <v>10</v>
      </c>
    </row>
    <row r="5" spans="2:3" ht="14.45" x14ac:dyDescent="0.35">
      <c r="B5">
        <v>2</v>
      </c>
      <c r="C5">
        <v>10</v>
      </c>
    </row>
    <row r="6" spans="2:3" ht="14.45" x14ac:dyDescent="0.35">
      <c r="B6">
        <v>3</v>
      </c>
      <c r="C6">
        <v>3</v>
      </c>
    </row>
    <row r="7" spans="2:3" ht="14.45" x14ac:dyDescent="0.35">
      <c r="B7">
        <v>4</v>
      </c>
      <c r="C7">
        <v>10</v>
      </c>
    </row>
    <row r="8" spans="2:3" ht="14.45" x14ac:dyDescent="0.35">
      <c r="B8">
        <v>5</v>
      </c>
      <c r="C8">
        <v>10</v>
      </c>
    </row>
    <row r="9" spans="2:3" ht="14.45" x14ac:dyDescent="0.35">
      <c r="B9">
        <v>6</v>
      </c>
      <c r="C9">
        <v>1</v>
      </c>
    </row>
    <row r="10" spans="2:3" ht="14.45" x14ac:dyDescent="0.35">
      <c r="B10">
        <v>7</v>
      </c>
      <c r="C10">
        <v>10</v>
      </c>
    </row>
    <row r="11" spans="2:3" ht="14.45" x14ac:dyDescent="0.35">
      <c r="B11">
        <v>8</v>
      </c>
      <c r="C11">
        <v>3</v>
      </c>
    </row>
    <row r="12" spans="2:3" ht="14.45" x14ac:dyDescent="0.35">
      <c r="B12">
        <v>9</v>
      </c>
      <c r="C12">
        <v>3</v>
      </c>
    </row>
    <row r="13" spans="2:3" ht="14.45" x14ac:dyDescent="0.35">
      <c r="B13">
        <v>10</v>
      </c>
      <c r="C13">
        <v>1</v>
      </c>
    </row>
    <row r="14" spans="2:3" ht="14.45" x14ac:dyDescent="0.35">
      <c r="B14">
        <v>11</v>
      </c>
      <c r="C14">
        <v>3</v>
      </c>
    </row>
    <row r="15" spans="2:3" ht="14.45" x14ac:dyDescent="0.35">
      <c r="B15">
        <v>12</v>
      </c>
      <c r="C15">
        <v>3</v>
      </c>
    </row>
    <row r="16" spans="2:3" ht="14.45" x14ac:dyDescent="0.35">
      <c r="B16">
        <v>13</v>
      </c>
      <c r="C16">
        <v>3</v>
      </c>
    </row>
    <row r="17" spans="2:3" ht="14.45" x14ac:dyDescent="0.35">
      <c r="B17">
        <v>14</v>
      </c>
      <c r="C17">
        <v>10</v>
      </c>
    </row>
    <row r="18" spans="2:3" ht="14.45" x14ac:dyDescent="0.35">
      <c r="B18">
        <v>15</v>
      </c>
      <c r="C18">
        <v>3</v>
      </c>
    </row>
    <row r="19" spans="2:3" ht="14.45" x14ac:dyDescent="0.35">
      <c r="B19">
        <v>16</v>
      </c>
      <c r="C19">
        <v>10</v>
      </c>
    </row>
    <row r="20" spans="2:3" ht="14.45" x14ac:dyDescent="0.35">
      <c r="B20">
        <v>17</v>
      </c>
      <c r="C20">
        <v>3</v>
      </c>
    </row>
    <row r="21" spans="2:3" ht="14.45" x14ac:dyDescent="0.35">
      <c r="B21">
        <v>18</v>
      </c>
      <c r="C21">
        <v>3</v>
      </c>
    </row>
    <row r="22" spans="2:3" ht="14.45" x14ac:dyDescent="0.35">
      <c r="B22">
        <v>19</v>
      </c>
      <c r="C22">
        <v>3</v>
      </c>
    </row>
    <row r="23" spans="2:3" ht="14.45" x14ac:dyDescent="0.35">
      <c r="B23">
        <v>20</v>
      </c>
      <c r="C23">
        <v>10</v>
      </c>
    </row>
    <row r="24" spans="2:3" ht="14.45" x14ac:dyDescent="0.35">
      <c r="B24">
        <v>21</v>
      </c>
      <c r="C24">
        <v>3</v>
      </c>
    </row>
    <row r="25" spans="2:3" ht="14.45" x14ac:dyDescent="0.35">
      <c r="B25">
        <v>22</v>
      </c>
      <c r="C25">
        <v>3</v>
      </c>
    </row>
    <row r="26" spans="2:3" ht="14.45" x14ac:dyDescent="0.35">
      <c r="B26">
        <v>23</v>
      </c>
      <c r="C26">
        <v>10</v>
      </c>
    </row>
    <row r="27" spans="2:3" ht="14.45" x14ac:dyDescent="0.35">
      <c r="B27">
        <v>24</v>
      </c>
      <c r="C27">
        <v>10</v>
      </c>
    </row>
    <row r="28" spans="2:3" ht="14.45" x14ac:dyDescent="0.35">
      <c r="B28">
        <v>25</v>
      </c>
      <c r="C28">
        <v>3</v>
      </c>
    </row>
    <row r="29" spans="2:3" ht="14.45" x14ac:dyDescent="0.35">
      <c r="B29">
        <v>26</v>
      </c>
      <c r="C29">
        <v>3</v>
      </c>
    </row>
    <row r="30" spans="2:3" ht="14.45" x14ac:dyDescent="0.35">
      <c r="B30">
        <v>27</v>
      </c>
      <c r="C30">
        <v>1</v>
      </c>
    </row>
    <row r="31" spans="2:3" ht="14.45" x14ac:dyDescent="0.35">
      <c r="B31">
        <v>28</v>
      </c>
      <c r="C31">
        <v>3</v>
      </c>
    </row>
    <row r="32" spans="2:3" ht="14.45" x14ac:dyDescent="0.35">
      <c r="B32">
        <v>29</v>
      </c>
      <c r="C32">
        <v>3</v>
      </c>
    </row>
    <row r="33" spans="2:3" ht="14.45" x14ac:dyDescent="0.35">
      <c r="B33">
        <v>30</v>
      </c>
      <c r="C33">
        <v>10</v>
      </c>
    </row>
    <row r="34" spans="2:3" ht="14.45" x14ac:dyDescent="0.35">
      <c r="B34">
        <v>31</v>
      </c>
      <c r="C34">
        <v>10</v>
      </c>
    </row>
    <row r="35" spans="2:3" ht="14.45" x14ac:dyDescent="0.35">
      <c r="B35">
        <v>32</v>
      </c>
      <c r="C35">
        <v>3</v>
      </c>
    </row>
    <row r="36" spans="2:3" ht="14.45" x14ac:dyDescent="0.35">
      <c r="B36">
        <v>33</v>
      </c>
      <c r="C36">
        <v>10</v>
      </c>
    </row>
    <row r="37" spans="2:3" ht="14.45" x14ac:dyDescent="0.35">
      <c r="B37">
        <v>34</v>
      </c>
      <c r="C37">
        <v>10</v>
      </c>
    </row>
    <row r="38" spans="2:3" ht="14.45" x14ac:dyDescent="0.35">
      <c r="B38">
        <v>35</v>
      </c>
      <c r="C38">
        <v>10</v>
      </c>
    </row>
    <row r="39" spans="2:3" ht="14.45" x14ac:dyDescent="0.35">
      <c r="B39">
        <v>36</v>
      </c>
      <c r="C39">
        <v>3</v>
      </c>
    </row>
    <row r="40" spans="2:3" ht="14.45" x14ac:dyDescent="0.35">
      <c r="B40">
        <v>37</v>
      </c>
      <c r="C40">
        <v>3</v>
      </c>
    </row>
    <row r="41" spans="2:3" ht="14.45" x14ac:dyDescent="0.35">
      <c r="B41">
        <v>38</v>
      </c>
      <c r="C41">
        <v>10</v>
      </c>
    </row>
    <row r="42" spans="2:3" ht="14.45" x14ac:dyDescent="0.35">
      <c r="B42">
        <v>39</v>
      </c>
      <c r="C42">
        <v>3</v>
      </c>
    </row>
    <row r="43" spans="2:3" ht="14.45" x14ac:dyDescent="0.35">
      <c r="B43">
        <v>40</v>
      </c>
      <c r="C43">
        <v>1</v>
      </c>
    </row>
    <row r="44" spans="2:3" ht="14.45" x14ac:dyDescent="0.35">
      <c r="B44">
        <v>41</v>
      </c>
      <c r="C44">
        <v>3</v>
      </c>
    </row>
    <row r="45" spans="2:3" ht="14.45" x14ac:dyDescent="0.35">
      <c r="B45">
        <v>42</v>
      </c>
      <c r="C45">
        <v>10</v>
      </c>
    </row>
    <row r="46" spans="2:3" ht="14.45" x14ac:dyDescent="0.35">
      <c r="B46">
        <v>43</v>
      </c>
      <c r="C46">
        <v>3</v>
      </c>
    </row>
    <row r="47" spans="2:3" ht="14.45" x14ac:dyDescent="0.35">
      <c r="B47">
        <v>44</v>
      </c>
      <c r="C47">
        <v>3</v>
      </c>
    </row>
    <row r="48" spans="2:3" ht="14.45" x14ac:dyDescent="0.35">
      <c r="B48">
        <v>45</v>
      </c>
      <c r="C48">
        <v>3</v>
      </c>
    </row>
    <row r="49" spans="2:3" ht="14.45" x14ac:dyDescent="0.35">
      <c r="B49">
        <v>46</v>
      </c>
      <c r="C49">
        <v>3</v>
      </c>
    </row>
    <row r="50" spans="2:3" ht="14.45" x14ac:dyDescent="0.35">
      <c r="B50">
        <v>47</v>
      </c>
      <c r="C50">
        <v>10</v>
      </c>
    </row>
    <row r="51" spans="2:3" ht="14.45" x14ac:dyDescent="0.35">
      <c r="B51">
        <v>48</v>
      </c>
      <c r="C51">
        <v>3</v>
      </c>
    </row>
    <row r="52" spans="2:3" ht="14.45" x14ac:dyDescent="0.35">
      <c r="B52">
        <v>49</v>
      </c>
      <c r="C52">
        <v>3</v>
      </c>
    </row>
    <row r="53" spans="2:3" ht="14.45" x14ac:dyDescent="0.35">
      <c r="B53">
        <v>50</v>
      </c>
      <c r="C53">
        <v>10</v>
      </c>
    </row>
    <row r="54" spans="2:3" ht="14.45" x14ac:dyDescent="0.35">
      <c r="B54">
        <v>51</v>
      </c>
      <c r="C54">
        <v>10</v>
      </c>
    </row>
    <row r="55" spans="2:3" ht="14.45" x14ac:dyDescent="0.35">
      <c r="B55">
        <v>52</v>
      </c>
      <c r="C55">
        <v>3</v>
      </c>
    </row>
    <row r="56" spans="2:3" ht="14.45" x14ac:dyDescent="0.35">
      <c r="B56">
        <v>53</v>
      </c>
      <c r="C56">
        <v>3</v>
      </c>
    </row>
    <row r="57" spans="2:3" ht="14.45" x14ac:dyDescent="0.35">
      <c r="B57">
        <v>54</v>
      </c>
      <c r="C57">
        <v>3</v>
      </c>
    </row>
    <row r="58" spans="2:3" ht="14.45" x14ac:dyDescent="0.35">
      <c r="B58">
        <v>55</v>
      </c>
      <c r="C58">
        <v>3</v>
      </c>
    </row>
    <row r="59" spans="2:3" ht="14.45" x14ac:dyDescent="0.35">
      <c r="B59">
        <v>56</v>
      </c>
      <c r="C59">
        <v>3</v>
      </c>
    </row>
    <row r="60" spans="2:3" ht="14.45" x14ac:dyDescent="0.35">
      <c r="B60">
        <v>57</v>
      </c>
      <c r="C60">
        <v>3</v>
      </c>
    </row>
    <row r="61" spans="2:3" ht="14.45" x14ac:dyDescent="0.35">
      <c r="B61">
        <v>58</v>
      </c>
      <c r="C61">
        <v>3</v>
      </c>
    </row>
    <row r="62" spans="2:3" ht="14.45" x14ac:dyDescent="0.35">
      <c r="B62">
        <v>59</v>
      </c>
      <c r="C62">
        <v>10</v>
      </c>
    </row>
    <row r="63" spans="2:3" ht="14.45" x14ac:dyDescent="0.35">
      <c r="B63">
        <v>60</v>
      </c>
      <c r="C63">
        <v>10</v>
      </c>
    </row>
    <row r="64" spans="2:3" ht="14.45" x14ac:dyDescent="0.35">
      <c r="B64">
        <v>61</v>
      </c>
      <c r="C64">
        <v>3</v>
      </c>
    </row>
    <row r="65" spans="2:3" ht="14.45" x14ac:dyDescent="0.35">
      <c r="B65">
        <v>62</v>
      </c>
      <c r="C65">
        <v>10</v>
      </c>
    </row>
    <row r="66" spans="2:3" ht="14.45" x14ac:dyDescent="0.35">
      <c r="B66">
        <v>63</v>
      </c>
      <c r="C66">
        <v>1</v>
      </c>
    </row>
    <row r="67" spans="2:3" ht="14.45" x14ac:dyDescent="0.35">
      <c r="B67">
        <v>64</v>
      </c>
      <c r="C67">
        <v>10</v>
      </c>
    </row>
    <row r="68" spans="2:3" ht="14.45" x14ac:dyDescent="0.35">
      <c r="B68">
        <v>65</v>
      </c>
      <c r="C68">
        <v>3</v>
      </c>
    </row>
    <row r="69" spans="2:3" ht="14.45" x14ac:dyDescent="0.35">
      <c r="B69">
        <v>66</v>
      </c>
      <c r="C69">
        <v>10</v>
      </c>
    </row>
    <row r="70" spans="2:3" ht="14.45" x14ac:dyDescent="0.35">
      <c r="B70">
        <v>67</v>
      </c>
      <c r="C70">
        <v>10</v>
      </c>
    </row>
    <row r="71" spans="2:3" ht="14.45" x14ac:dyDescent="0.35">
      <c r="B71">
        <v>68</v>
      </c>
      <c r="C71">
        <v>10</v>
      </c>
    </row>
    <row r="72" spans="2:3" ht="14.45" x14ac:dyDescent="0.35">
      <c r="B72">
        <v>69</v>
      </c>
      <c r="C72">
        <v>10</v>
      </c>
    </row>
    <row r="73" spans="2:3" ht="14.45" x14ac:dyDescent="0.35">
      <c r="B73">
        <v>70</v>
      </c>
      <c r="C73">
        <v>10</v>
      </c>
    </row>
    <row r="74" spans="2:3" ht="14.45" x14ac:dyDescent="0.35">
      <c r="B74">
        <v>71</v>
      </c>
      <c r="C74">
        <v>3</v>
      </c>
    </row>
    <row r="75" spans="2:3" ht="14.45" x14ac:dyDescent="0.35">
      <c r="B75">
        <v>72</v>
      </c>
      <c r="C75">
        <v>10</v>
      </c>
    </row>
    <row r="76" spans="2:3" ht="14.45" x14ac:dyDescent="0.35">
      <c r="B76">
        <v>73</v>
      </c>
      <c r="C76">
        <v>1</v>
      </c>
    </row>
    <row r="77" spans="2:3" ht="14.45" x14ac:dyDescent="0.35">
      <c r="B77">
        <v>74</v>
      </c>
      <c r="C77">
        <v>10</v>
      </c>
    </row>
    <row r="78" spans="2:3" ht="14.45" x14ac:dyDescent="0.35">
      <c r="B78">
        <v>75</v>
      </c>
      <c r="C78">
        <v>10</v>
      </c>
    </row>
    <row r="79" spans="2:3" ht="14.45" x14ac:dyDescent="0.35">
      <c r="B79">
        <v>76</v>
      </c>
      <c r="C79">
        <v>3</v>
      </c>
    </row>
    <row r="80" spans="2:3" ht="14.45" x14ac:dyDescent="0.35">
      <c r="B80">
        <v>77</v>
      </c>
      <c r="C80">
        <v>0</v>
      </c>
    </row>
    <row r="81" spans="2:3" ht="14.45" x14ac:dyDescent="0.35">
      <c r="B81">
        <v>78</v>
      </c>
      <c r="C81">
        <v>10</v>
      </c>
    </row>
    <row r="82" spans="2:3" ht="14.45" x14ac:dyDescent="0.35">
      <c r="B82">
        <v>79</v>
      </c>
      <c r="C82">
        <v>3</v>
      </c>
    </row>
    <row r="83" spans="2:3" ht="14.45" x14ac:dyDescent="0.35">
      <c r="B83">
        <v>80</v>
      </c>
      <c r="C83">
        <v>10</v>
      </c>
    </row>
    <row r="84" spans="2:3" ht="14.45" x14ac:dyDescent="0.35">
      <c r="B84">
        <v>81</v>
      </c>
      <c r="C84">
        <v>10</v>
      </c>
    </row>
    <row r="85" spans="2:3" ht="14.45" x14ac:dyDescent="0.35">
      <c r="B85">
        <v>82</v>
      </c>
      <c r="C85">
        <v>3</v>
      </c>
    </row>
    <row r="86" spans="2:3" ht="14.45" x14ac:dyDescent="0.35">
      <c r="B86">
        <v>83</v>
      </c>
      <c r="C86">
        <v>10</v>
      </c>
    </row>
    <row r="87" spans="2:3" ht="14.45" x14ac:dyDescent="0.35">
      <c r="B87">
        <v>84</v>
      </c>
      <c r="C87">
        <v>3</v>
      </c>
    </row>
    <row r="88" spans="2:3" ht="14.45" x14ac:dyDescent="0.35">
      <c r="B88">
        <v>85</v>
      </c>
      <c r="C88">
        <v>3</v>
      </c>
    </row>
    <row r="89" spans="2:3" ht="14.45" x14ac:dyDescent="0.35">
      <c r="B89">
        <v>86</v>
      </c>
      <c r="C89">
        <v>3</v>
      </c>
    </row>
    <row r="90" spans="2:3" ht="14.45" x14ac:dyDescent="0.35">
      <c r="B90">
        <v>87</v>
      </c>
      <c r="C90">
        <v>3</v>
      </c>
    </row>
    <row r="91" spans="2:3" ht="14.45" x14ac:dyDescent="0.35">
      <c r="B91">
        <v>88</v>
      </c>
      <c r="C91">
        <v>10</v>
      </c>
    </row>
    <row r="92" spans="2:3" ht="14.45" x14ac:dyDescent="0.35">
      <c r="B92">
        <v>89</v>
      </c>
      <c r="C92">
        <v>3</v>
      </c>
    </row>
    <row r="93" spans="2:3" ht="14.45" x14ac:dyDescent="0.35">
      <c r="B93">
        <v>90</v>
      </c>
      <c r="C93">
        <v>10</v>
      </c>
    </row>
    <row r="94" spans="2:3" ht="14.45" x14ac:dyDescent="0.35">
      <c r="B94">
        <v>91</v>
      </c>
      <c r="C94">
        <v>3</v>
      </c>
    </row>
    <row r="95" spans="2:3" ht="14.45" x14ac:dyDescent="0.35">
      <c r="B95">
        <v>92</v>
      </c>
      <c r="C95">
        <v>10</v>
      </c>
    </row>
    <row r="96" spans="2:3" ht="14.45" x14ac:dyDescent="0.35">
      <c r="B96">
        <v>93</v>
      </c>
      <c r="C96">
        <v>10</v>
      </c>
    </row>
    <row r="97" spans="2:3" ht="14.45" x14ac:dyDescent="0.35">
      <c r="B97">
        <v>94</v>
      </c>
      <c r="C97">
        <v>3</v>
      </c>
    </row>
    <row r="98" spans="2:3" ht="14.45" x14ac:dyDescent="0.35">
      <c r="B98">
        <v>95</v>
      </c>
      <c r="C98">
        <v>10</v>
      </c>
    </row>
    <row r="99" spans="2:3" ht="14.45" x14ac:dyDescent="0.35">
      <c r="B99">
        <v>96</v>
      </c>
      <c r="C99">
        <v>10</v>
      </c>
    </row>
    <row r="100" spans="2:3" ht="14.45" x14ac:dyDescent="0.35">
      <c r="B100">
        <v>97</v>
      </c>
      <c r="C100">
        <v>3</v>
      </c>
    </row>
    <row r="101" spans="2:3" ht="14.45" x14ac:dyDescent="0.35">
      <c r="B101">
        <v>98</v>
      </c>
      <c r="C101">
        <v>3</v>
      </c>
    </row>
    <row r="102" spans="2:3" ht="14.45" x14ac:dyDescent="0.35">
      <c r="B102">
        <v>99</v>
      </c>
      <c r="C102">
        <v>3</v>
      </c>
    </row>
    <row r="103" spans="2:3" ht="14.45" x14ac:dyDescent="0.35">
      <c r="B103">
        <v>100</v>
      </c>
      <c r="C103">
        <v>10</v>
      </c>
    </row>
    <row r="104" spans="2:3" ht="14.45" x14ac:dyDescent="0.35">
      <c r="B104">
        <v>101</v>
      </c>
      <c r="C104">
        <v>3</v>
      </c>
    </row>
    <row r="105" spans="2:3" ht="14.45" x14ac:dyDescent="0.35">
      <c r="B105">
        <v>102</v>
      </c>
      <c r="C105">
        <v>3</v>
      </c>
    </row>
    <row r="106" spans="2:3" ht="14.45" x14ac:dyDescent="0.35">
      <c r="B106">
        <v>103</v>
      </c>
      <c r="C106">
        <v>3</v>
      </c>
    </row>
    <row r="107" spans="2:3" ht="14.45" x14ac:dyDescent="0.35">
      <c r="B107">
        <v>104</v>
      </c>
      <c r="C107">
        <v>3</v>
      </c>
    </row>
    <row r="108" spans="2:3" ht="14.45" x14ac:dyDescent="0.35">
      <c r="B108">
        <v>105</v>
      </c>
      <c r="C108">
        <v>3</v>
      </c>
    </row>
    <row r="109" spans="2:3" ht="14.45" x14ac:dyDescent="0.35">
      <c r="B109">
        <v>106</v>
      </c>
      <c r="C109">
        <v>3</v>
      </c>
    </row>
    <row r="110" spans="2:3" ht="14.45" x14ac:dyDescent="0.35">
      <c r="B110">
        <v>107</v>
      </c>
      <c r="C110">
        <v>10</v>
      </c>
    </row>
    <row r="111" spans="2:3" ht="14.45" x14ac:dyDescent="0.35">
      <c r="B111">
        <v>108</v>
      </c>
      <c r="C111">
        <v>10</v>
      </c>
    </row>
    <row r="112" spans="2:3" ht="14.45" x14ac:dyDescent="0.35">
      <c r="B112">
        <v>109</v>
      </c>
      <c r="C112">
        <v>10</v>
      </c>
    </row>
    <row r="113" spans="2:3" ht="14.45" x14ac:dyDescent="0.35">
      <c r="B113">
        <v>110</v>
      </c>
      <c r="C113">
        <v>10</v>
      </c>
    </row>
    <row r="114" spans="2:3" ht="14.45" x14ac:dyDescent="0.35">
      <c r="B114">
        <v>111</v>
      </c>
      <c r="C114">
        <v>10</v>
      </c>
    </row>
    <row r="115" spans="2:3" ht="14.45" x14ac:dyDescent="0.35">
      <c r="B115">
        <v>112</v>
      </c>
      <c r="C115">
        <v>10</v>
      </c>
    </row>
    <row r="116" spans="2:3" ht="14.45" x14ac:dyDescent="0.35">
      <c r="B116">
        <v>113</v>
      </c>
      <c r="C116">
        <v>10</v>
      </c>
    </row>
    <row r="117" spans="2:3" ht="14.45" x14ac:dyDescent="0.35">
      <c r="B117">
        <v>114</v>
      </c>
      <c r="C117">
        <v>10</v>
      </c>
    </row>
    <row r="118" spans="2:3" ht="14.45" x14ac:dyDescent="0.35">
      <c r="B118">
        <v>115</v>
      </c>
      <c r="C118">
        <v>10</v>
      </c>
    </row>
    <row r="119" spans="2:3" ht="14.45" x14ac:dyDescent="0.35">
      <c r="B119">
        <v>116</v>
      </c>
      <c r="C119">
        <v>10</v>
      </c>
    </row>
    <row r="120" spans="2:3" ht="14.45" x14ac:dyDescent="0.35">
      <c r="B120">
        <v>117</v>
      </c>
      <c r="C120">
        <v>3</v>
      </c>
    </row>
    <row r="121" spans="2:3" ht="14.45" x14ac:dyDescent="0.35">
      <c r="B121">
        <v>118</v>
      </c>
      <c r="C121">
        <v>10</v>
      </c>
    </row>
    <row r="122" spans="2:3" ht="14.45" x14ac:dyDescent="0.35">
      <c r="B122">
        <v>119</v>
      </c>
      <c r="C122">
        <v>3</v>
      </c>
    </row>
    <row r="123" spans="2:3" ht="14.45" x14ac:dyDescent="0.35">
      <c r="B123">
        <v>120</v>
      </c>
      <c r="C123">
        <v>3</v>
      </c>
    </row>
    <row r="124" spans="2:3" ht="14.45" x14ac:dyDescent="0.35">
      <c r="B124">
        <v>121</v>
      </c>
      <c r="C124">
        <v>10</v>
      </c>
    </row>
    <row r="125" spans="2:3" ht="14.45" x14ac:dyDescent="0.35">
      <c r="B125">
        <v>122</v>
      </c>
      <c r="C125">
        <v>3</v>
      </c>
    </row>
    <row r="126" spans="2:3" ht="14.45" x14ac:dyDescent="0.35">
      <c r="B126">
        <v>123</v>
      </c>
      <c r="C126">
        <v>3</v>
      </c>
    </row>
    <row r="127" spans="2:3" ht="14.45" x14ac:dyDescent="0.35">
      <c r="B127">
        <v>124</v>
      </c>
      <c r="C127">
        <v>3</v>
      </c>
    </row>
    <row r="128" spans="2:3" ht="14.45" x14ac:dyDescent="0.35">
      <c r="B128">
        <v>125</v>
      </c>
      <c r="C128">
        <v>10</v>
      </c>
    </row>
    <row r="129" spans="2:3" ht="14.45" x14ac:dyDescent="0.35">
      <c r="B129">
        <v>126</v>
      </c>
      <c r="C129">
        <v>10</v>
      </c>
    </row>
    <row r="130" spans="2:3" ht="14.45" x14ac:dyDescent="0.35">
      <c r="B130">
        <v>127</v>
      </c>
      <c r="C130">
        <v>3</v>
      </c>
    </row>
    <row r="131" spans="2:3" ht="14.45" x14ac:dyDescent="0.35">
      <c r="B131">
        <v>128</v>
      </c>
      <c r="C131">
        <v>10</v>
      </c>
    </row>
    <row r="132" spans="2:3" ht="14.45" x14ac:dyDescent="0.35">
      <c r="B132">
        <v>129</v>
      </c>
      <c r="C132">
        <v>3</v>
      </c>
    </row>
    <row r="133" spans="2:3" x14ac:dyDescent="0.25">
      <c r="B133">
        <v>130</v>
      </c>
      <c r="C133">
        <v>3</v>
      </c>
    </row>
    <row r="134" spans="2:3" x14ac:dyDescent="0.25">
      <c r="B134">
        <v>131</v>
      </c>
      <c r="C134">
        <v>10</v>
      </c>
    </row>
    <row r="135" spans="2:3" x14ac:dyDescent="0.25">
      <c r="B135">
        <v>132</v>
      </c>
      <c r="C135">
        <v>3</v>
      </c>
    </row>
    <row r="136" spans="2:3" x14ac:dyDescent="0.25">
      <c r="B136">
        <v>133</v>
      </c>
      <c r="C136">
        <v>10</v>
      </c>
    </row>
    <row r="137" spans="2:3" x14ac:dyDescent="0.25">
      <c r="B137">
        <v>134</v>
      </c>
      <c r="C137">
        <v>10</v>
      </c>
    </row>
    <row r="138" spans="2:3" x14ac:dyDescent="0.25">
      <c r="B138">
        <v>135</v>
      </c>
      <c r="C138">
        <v>10</v>
      </c>
    </row>
    <row r="139" spans="2:3" x14ac:dyDescent="0.25">
      <c r="B139">
        <v>136</v>
      </c>
      <c r="C139">
        <v>3</v>
      </c>
    </row>
    <row r="140" spans="2:3" x14ac:dyDescent="0.25">
      <c r="B140">
        <v>137</v>
      </c>
      <c r="C140">
        <v>3</v>
      </c>
    </row>
    <row r="141" spans="2:3" x14ac:dyDescent="0.25">
      <c r="B141">
        <v>138</v>
      </c>
      <c r="C141">
        <v>10</v>
      </c>
    </row>
    <row r="142" spans="2:3" x14ac:dyDescent="0.25">
      <c r="B142">
        <v>139</v>
      </c>
      <c r="C142">
        <v>3</v>
      </c>
    </row>
    <row r="143" spans="2:3" x14ac:dyDescent="0.25">
      <c r="B143">
        <v>140</v>
      </c>
      <c r="C143">
        <v>3</v>
      </c>
    </row>
    <row r="144" spans="2:3" x14ac:dyDescent="0.25">
      <c r="B144">
        <v>141</v>
      </c>
      <c r="C144">
        <v>3</v>
      </c>
    </row>
    <row r="145" spans="2:3" x14ac:dyDescent="0.25">
      <c r="B145">
        <v>142</v>
      </c>
      <c r="C145">
        <v>3</v>
      </c>
    </row>
    <row r="146" spans="2:3" x14ac:dyDescent="0.25">
      <c r="B146">
        <v>143</v>
      </c>
      <c r="C146">
        <v>3</v>
      </c>
    </row>
    <row r="147" spans="2:3" x14ac:dyDescent="0.25">
      <c r="B147">
        <v>144</v>
      </c>
      <c r="C147">
        <v>10</v>
      </c>
    </row>
    <row r="148" spans="2:3" x14ac:dyDescent="0.25">
      <c r="B148">
        <v>145</v>
      </c>
      <c r="C148">
        <v>3</v>
      </c>
    </row>
    <row r="149" spans="2:3" x14ac:dyDescent="0.25">
      <c r="B149">
        <v>146</v>
      </c>
      <c r="C149">
        <v>10</v>
      </c>
    </row>
    <row r="150" spans="2:3" x14ac:dyDescent="0.25">
      <c r="B150">
        <v>147</v>
      </c>
      <c r="C150">
        <v>3</v>
      </c>
    </row>
    <row r="151" spans="2:3" x14ac:dyDescent="0.25">
      <c r="B151">
        <v>148</v>
      </c>
      <c r="C151">
        <v>10</v>
      </c>
    </row>
    <row r="152" spans="2:3" x14ac:dyDescent="0.25">
      <c r="B152">
        <v>149</v>
      </c>
      <c r="C152">
        <v>3</v>
      </c>
    </row>
    <row r="153" spans="2:3" x14ac:dyDescent="0.25">
      <c r="B153">
        <v>150</v>
      </c>
      <c r="C153">
        <v>10</v>
      </c>
    </row>
    <row r="154" spans="2:3" x14ac:dyDescent="0.25">
      <c r="B154">
        <v>151</v>
      </c>
      <c r="C154">
        <v>0</v>
      </c>
    </row>
    <row r="155" spans="2:3" x14ac:dyDescent="0.25">
      <c r="B155">
        <v>152</v>
      </c>
      <c r="C155">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9"/>
  <sheetViews>
    <sheetView topLeftCell="A30" workbookViewId="0">
      <selection activeCell="E40" sqref="E40"/>
    </sheetView>
  </sheetViews>
  <sheetFormatPr defaultRowHeight="15" x14ac:dyDescent="0.25"/>
  <cols>
    <col min="2" max="2" width="17.7109375" bestFit="1" customWidth="1"/>
    <col min="3" max="3" width="73.85546875" customWidth="1"/>
    <col min="4" max="4" width="14.28515625" customWidth="1"/>
    <col min="5" max="5" width="15.85546875" customWidth="1"/>
  </cols>
  <sheetData>
    <row r="2" spans="2:4" ht="14.45" x14ac:dyDescent="0.35">
      <c r="B2" t="s">
        <v>562</v>
      </c>
    </row>
    <row r="4" spans="2:4" ht="14.45" x14ac:dyDescent="0.35">
      <c r="B4" t="s">
        <v>563</v>
      </c>
    </row>
    <row r="5" spans="2:4" ht="43.5" x14ac:dyDescent="0.35">
      <c r="B5" s="110">
        <v>45</v>
      </c>
      <c r="C5" s="111" t="str">
        <f>IF(B5="","",VLOOKUP(B5,'Questions (Hide)'!A8:C161,3))</f>
        <v>Gyro error and compass deviation obtained regularly ? Deviation card value largely matching with deviation obtained? Magnetic compass deviation card up to date and annually verified by Master?</v>
      </c>
      <c r="D5" s="111">
        <f>IF(B5="","",VLOOKUP(B5,'Scoring (Hide)'!B4:C155,2))</f>
        <v>3</v>
      </c>
    </row>
    <row r="6" spans="2:4" ht="43.5" x14ac:dyDescent="0.35">
      <c r="B6" s="110">
        <v>33</v>
      </c>
      <c r="C6" s="111" t="str">
        <f>IF(B6="","",VLOOKUP(B6,'Questions (Hide)'!A9:C162,3))</f>
        <v>Is the Bridge Navigational Watch Alarm Systemfully operational at all times when the vessel is not alongside?BNWAS dormant period correctly set? Password known only to Master?</v>
      </c>
      <c r="D6" s="111">
        <f>IF(B6="","",VLOOKUP(B6,'Scoring (Hide)'!B5:C156,2))</f>
        <v>10</v>
      </c>
    </row>
    <row r="7" spans="2:4" ht="14.45" x14ac:dyDescent="0.35">
      <c r="B7" s="110"/>
      <c r="C7" s="111" t="str">
        <f>IF(B7="","",VLOOKUP(B7,'Questions (Hide)'!A10:C163,3))</f>
        <v/>
      </c>
      <c r="D7" s="111" t="str">
        <f>IF(B7="","",VLOOKUP(B7,'Scoring (Hide)'!B6:C157,2))</f>
        <v/>
      </c>
    </row>
    <row r="8" spans="2:4" ht="14.45" x14ac:dyDescent="0.35">
      <c r="B8" s="110"/>
      <c r="C8" s="111" t="str">
        <f>IF(B8="","",VLOOKUP(B8,'Questions (Hide)'!A11:C164,3))</f>
        <v/>
      </c>
      <c r="D8" s="111" t="str">
        <f>IF(B8="","",VLOOKUP(B8,'Scoring (Hide)'!B7:C158,2))</f>
        <v/>
      </c>
    </row>
    <row r="9" spans="2:4" ht="14.45" x14ac:dyDescent="0.35">
      <c r="B9" s="110"/>
      <c r="C9" s="111" t="str">
        <f>IF(B9="","",VLOOKUP(B9,'Questions (Hide)'!A12:C165,3))</f>
        <v/>
      </c>
      <c r="D9" s="111" t="str">
        <f>IF(B9="","",VLOOKUP(B9,'Scoring (Hide)'!B8:C159,2))</f>
        <v/>
      </c>
    </row>
    <row r="10" spans="2:4" ht="14.45" x14ac:dyDescent="0.35">
      <c r="B10" s="110"/>
      <c r="C10" s="111" t="str">
        <f>IF(B10="","",VLOOKUP(B10,'Questions (Hide)'!A13:C166,3))</f>
        <v/>
      </c>
      <c r="D10" s="111" t="str">
        <f>IF(B10="","",VLOOKUP(B10,'Scoring (Hide)'!B9:C160,2))</f>
        <v/>
      </c>
    </row>
    <row r="11" spans="2:4" ht="14.45" x14ac:dyDescent="0.35">
      <c r="B11" s="110"/>
      <c r="C11" s="111" t="str">
        <f>IF(B11="","",VLOOKUP(B11,'Questions (Hide)'!A14:C167,3))</f>
        <v/>
      </c>
      <c r="D11" s="111" t="str">
        <f>IF(B11="","",VLOOKUP(B11,'Scoring (Hide)'!B10:C161,2))</f>
        <v/>
      </c>
    </row>
    <row r="12" spans="2:4" ht="14.45" x14ac:dyDescent="0.35">
      <c r="B12" s="110"/>
      <c r="C12" s="111" t="str">
        <f>IF(B12="","",VLOOKUP(B12,'Questions (Hide)'!A15:C168,3))</f>
        <v/>
      </c>
      <c r="D12" s="111" t="str">
        <f>IF(B12="","",VLOOKUP(B12,'Scoring (Hide)'!B11:C162,2))</f>
        <v/>
      </c>
    </row>
    <row r="13" spans="2:4" ht="14.45" x14ac:dyDescent="0.35">
      <c r="B13" s="110"/>
      <c r="C13" s="111" t="str">
        <f>IF(B13="","",VLOOKUP(B13,'Questions (Hide)'!A16:C169,3))</f>
        <v/>
      </c>
      <c r="D13" s="111" t="str">
        <f>IF(B13="","",VLOOKUP(B13,'Scoring (Hide)'!B12:C163,2))</f>
        <v/>
      </c>
    </row>
    <row r="14" spans="2:4" ht="14.45" x14ac:dyDescent="0.35">
      <c r="B14" s="110"/>
      <c r="C14" s="111" t="str">
        <f>IF(B14="","",VLOOKUP(B14,'Questions (Hide)'!A17:C170,3))</f>
        <v/>
      </c>
      <c r="D14" s="111" t="str">
        <f>IF(B14="","",VLOOKUP(B14,'Scoring (Hide)'!B13:C164,2))</f>
        <v/>
      </c>
    </row>
    <row r="15" spans="2:4" ht="14.45" x14ac:dyDescent="0.35">
      <c r="B15" s="110"/>
      <c r="C15" s="111" t="str">
        <f>IF(B15="","",VLOOKUP(B15,'Questions (Hide)'!A18:C171,3))</f>
        <v/>
      </c>
      <c r="D15" s="111" t="str">
        <f>IF(B15="","",VLOOKUP(B15,'Scoring (Hide)'!B14:C165,2))</f>
        <v/>
      </c>
    </row>
    <row r="16" spans="2:4" ht="14.45" x14ac:dyDescent="0.35">
      <c r="B16" s="110"/>
      <c r="C16" s="111" t="str">
        <f>IF(B16="","",VLOOKUP(B16,'Questions (Hide)'!A19:C172,3))</f>
        <v/>
      </c>
      <c r="D16" s="111" t="str">
        <f>IF(B16="","",VLOOKUP(B16,'Scoring (Hide)'!B15:C166,2))</f>
        <v/>
      </c>
    </row>
    <row r="17" spans="2:11" ht="14.45" x14ac:dyDescent="0.35">
      <c r="B17" s="110"/>
      <c r="C17" s="111" t="str">
        <f>IF(B17="","",VLOOKUP(B17,'Questions (Hide)'!A20:C173,3))</f>
        <v/>
      </c>
      <c r="D17" s="111" t="str">
        <f>IF(B17="","",VLOOKUP(B17,'Scoring (Hide)'!B16:C167,2))</f>
        <v/>
      </c>
    </row>
    <row r="18" spans="2:11" ht="14.45" x14ac:dyDescent="0.35">
      <c r="B18" s="110"/>
      <c r="C18" s="111" t="str">
        <f>IF(B18="","",VLOOKUP(B18,'Questions (Hide)'!A21:C174,3))</f>
        <v/>
      </c>
      <c r="D18" s="111" t="str">
        <f>IF(B18="","",VLOOKUP(B18,'Scoring (Hide)'!B17:C168,2))</f>
        <v/>
      </c>
    </row>
    <row r="19" spans="2:11" ht="14.45" x14ac:dyDescent="0.35">
      <c r="B19" s="110"/>
      <c r="C19" s="111" t="str">
        <f>IF(B19="","",VLOOKUP(B19,'Questions (Hide)'!A22:C175,3))</f>
        <v/>
      </c>
      <c r="D19" s="111" t="str">
        <f>IF(B19="","",VLOOKUP(B19,'Scoring (Hide)'!B18:C169,2))</f>
        <v/>
      </c>
    </row>
    <row r="20" spans="2:11" ht="14.45" x14ac:dyDescent="0.35">
      <c r="B20" s="110"/>
      <c r="C20" s="111" t="str">
        <f>IF(B20="","",VLOOKUP(B20,'Questions (Hide)'!A23:C176,3))</f>
        <v/>
      </c>
      <c r="D20" s="111" t="str">
        <f>IF(B20="","",VLOOKUP(B20,'Scoring (Hide)'!B19:C170,2))</f>
        <v/>
      </c>
    </row>
    <row r="21" spans="2:11" ht="14.45" x14ac:dyDescent="0.35">
      <c r="B21" s="110"/>
      <c r="C21" s="111" t="str">
        <f>IF(B21="","",VLOOKUP(B21,'Questions (Hide)'!A24:C177,3))</f>
        <v/>
      </c>
      <c r="D21" s="111" t="str">
        <f>IF(B21="","",VLOOKUP(B21,'Scoring (Hide)'!B20:C171,2))</f>
        <v/>
      </c>
    </row>
    <row r="22" spans="2:11" ht="14.45" x14ac:dyDescent="0.35">
      <c r="B22" s="110"/>
      <c r="C22" s="111" t="str">
        <f>IF(B22="","",VLOOKUP(B22,'Questions (Hide)'!A25:C178,3))</f>
        <v/>
      </c>
      <c r="D22" s="111" t="str">
        <f>IF(B22="","",VLOOKUP(B22,'Scoring (Hide)'!B21:C172,2))</f>
        <v/>
      </c>
    </row>
    <row r="23" spans="2:11" ht="14.45" x14ac:dyDescent="0.35">
      <c r="B23" s="110"/>
      <c r="C23" s="111" t="str">
        <f>IF(B23="","",VLOOKUP(B23,'Questions (Hide)'!A26:C179,3))</f>
        <v/>
      </c>
      <c r="D23" s="111" t="str">
        <f>IF(B23="","",VLOOKUP(B23,'Scoring (Hide)'!B22:C173,2))</f>
        <v/>
      </c>
    </row>
    <row r="24" spans="2:11" ht="14.45" x14ac:dyDescent="0.35">
      <c r="B24" s="110"/>
      <c r="C24" s="111" t="str">
        <f>IF(B24="","",VLOOKUP(B24,'Questions (Hide)'!A27:C180,3))</f>
        <v/>
      </c>
      <c r="D24" s="111" t="str">
        <f>IF(B24="","",VLOOKUP(B24,'Scoring (Hide)'!B23:C174,2))</f>
        <v/>
      </c>
    </row>
    <row r="25" spans="2:11" ht="14.45" x14ac:dyDescent="0.35">
      <c r="B25" s="110"/>
      <c r="C25" s="111" t="str">
        <f>IF(B25="","",VLOOKUP(B25,'Questions (Hide)'!A28:C181,3))</f>
        <v/>
      </c>
      <c r="D25" s="111" t="str">
        <f>IF(B25="","",VLOOKUP(B25,'Scoring (Hide)'!B24:C175,2))</f>
        <v/>
      </c>
    </row>
    <row r="26" spans="2:11" ht="14.45" x14ac:dyDescent="0.35">
      <c r="B26" s="110"/>
      <c r="C26" s="111" t="str">
        <f>IF(B26="","",VLOOKUP(B26,'Questions (Hide)'!A29:C182,3))</f>
        <v/>
      </c>
      <c r="D26" s="111" t="str">
        <f>IF(B26="","",VLOOKUP(B26,'Scoring (Hide)'!B25:C176,2))</f>
        <v/>
      </c>
    </row>
    <row r="27" spans="2:11" ht="14.45" x14ac:dyDescent="0.35">
      <c r="B27" s="110"/>
      <c r="C27" s="111" t="str">
        <f>IF(B27="","",VLOOKUP(B27,'Questions (Hide)'!A30:C183,3))</f>
        <v/>
      </c>
      <c r="D27" s="110" t="str">
        <f>IF(B27="","",VLOOKUP(B27,'Scoring (Hide)'!B26:C177,2))</f>
        <v/>
      </c>
    </row>
    <row r="28" spans="2:11" ht="14.45" x14ac:dyDescent="0.35">
      <c r="B28" s="110"/>
      <c r="C28" s="111" t="str">
        <f>IF(B28="","",VLOOKUP(B28,'Questions (Hide)'!A31:C184,3))</f>
        <v/>
      </c>
      <c r="D28" s="110" t="str">
        <f>IF(B28="","",VLOOKUP(B28,'Scoring (Hide)'!B27:C178,2))</f>
        <v/>
      </c>
    </row>
    <row r="29" spans="2:11" ht="14.45" x14ac:dyDescent="0.35">
      <c r="B29" s="110"/>
      <c r="C29" s="111" t="str">
        <f>IF(B29="","",VLOOKUP(B29,'Questions (Hide)'!A32:C185,3))</f>
        <v/>
      </c>
      <c r="D29" s="110" t="str">
        <f>IF(B29="","",VLOOKUP(B29,'Scoring (Hide)'!B28:C179,2))</f>
        <v/>
      </c>
    </row>
    <row r="30" spans="2:11" ht="14.45" x14ac:dyDescent="0.35">
      <c r="G30" s="122"/>
      <c r="H30" s="122"/>
      <c r="I30" s="122"/>
      <c r="J30" s="122"/>
      <c r="K30" s="122"/>
    </row>
    <row r="31" spans="2:11" ht="14.45" x14ac:dyDescent="0.35">
      <c r="C31" s="112" t="str">
        <f>VLOOKUP(D31,G31:I35,3)</f>
        <v>Very Good</v>
      </c>
      <c r="D31">
        <f>SUM(D5:D29)</f>
        <v>13</v>
      </c>
      <c r="G31" s="122">
        <v>0</v>
      </c>
      <c r="H31" s="122">
        <v>1</v>
      </c>
      <c r="I31" s="122" t="str">
        <f>C35</f>
        <v>Very Good</v>
      </c>
      <c r="J31" s="122">
        <f>VLOOKUP(D31,G31:H35,2)</f>
        <v>1</v>
      </c>
      <c r="K31" s="122"/>
    </row>
    <row r="32" spans="2:11" ht="14.45" x14ac:dyDescent="0.35">
      <c r="G32" s="122">
        <v>15</v>
      </c>
      <c r="H32" s="122">
        <v>2</v>
      </c>
      <c r="I32" s="122" t="str">
        <f t="shared" ref="I32:I35" si="0">C36</f>
        <v>Good</v>
      </c>
      <c r="J32" s="122"/>
      <c r="K32" s="122"/>
    </row>
    <row r="33" spans="2:11" ht="14.45" x14ac:dyDescent="0.35">
      <c r="G33" s="122">
        <v>30</v>
      </c>
      <c r="H33" s="122">
        <v>3</v>
      </c>
      <c r="I33" s="122" t="str">
        <f t="shared" si="0"/>
        <v>Satisfactory</v>
      </c>
      <c r="J33" s="122"/>
      <c r="K33" s="122"/>
    </row>
    <row r="34" spans="2:11" ht="14.45" x14ac:dyDescent="0.35">
      <c r="G34" s="122">
        <v>50</v>
      </c>
      <c r="H34" s="122">
        <v>4</v>
      </c>
      <c r="I34" s="122" t="str">
        <f t="shared" si="0"/>
        <v>Poor</v>
      </c>
      <c r="J34" s="122"/>
      <c r="K34" s="122"/>
    </row>
    <row r="35" spans="2:11" ht="14.45" x14ac:dyDescent="0.35">
      <c r="B35" s="115" t="s">
        <v>589</v>
      </c>
      <c r="C35" s="117" t="s">
        <v>583</v>
      </c>
      <c r="G35" s="122">
        <v>71</v>
      </c>
      <c r="H35" s="122">
        <v>5</v>
      </c>
      <c r="I35" s="122" t="str">
        <f t="shared" si="0"/>
        <v>Very Poor</v>
      </c>
      <c r="J35" s="122"/>
      <c r="K35" s="122"/>
    </row>
    <row r="36" spans="2:11" ht="14.45" x14ac:dyDescent="0.35">
      <c r="B36" s="115" t="s">
        <v>590</v>
      </c>
      <c r="C36" s="118" t="s">
        <v>584</v>
      </c>
    </row>
    <row r="37" spans="2:11" ht="14.45" x14ac:dyDescent="0.35">
      <c r="B37" s="115" t="s">
        <v>588</v>
      </c>
      <c r="C37" s="119" t="s">
        <v>585</v>
      </c>
    </row>
    <row r="38" spans="2:11" ht="14.45" x14ac:dyDescent="0.35">
      <c r="B38" s="116" t="s">
        <v>592</v>
      </c>
      <c r="C38" s="120" t="s">
        <v>586</v>
      </c>
    </row>
    <row r="39" spans="2:11" ht="14.45" x14ac:dyDescent="0.35">
      <c r="B39" s="115" t="s">
        <v>591</v>
      </c>
      <c r="C39" s="121" t="s">
        <v>587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Question Set</vt:lpstr>
      <vt:lpstr>Questions (Hide)</vt:lpstr>
      <vt:lpstr>Scoring (Hide)</vt:lpstr>
      <vt:lpstr>Deficiency Report &amp; Scoring </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Chaubey, Navneet</dc:creator>
  <cp:keywords/>
  <dc:description/>
  <cp:lastModifiedBy>HULK MANIA (AJ)</cp:lastModifiedBy>
  <cp:revision/>
  <dcterms:created xsi:type="dcterms:W3CDTF">2021-01-20T09:42:09Z</dcterms:created>
  <dcterms:modified xsi:type="dcterms:W3CDTF">2023-06-02T12:12:44Z</dcterms:modified>
  <cp:category/>
  <cp:contentStatus/>
</cp:coreProperties>
</file>